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455" windowHeight="9120" tabRatio="690" activeTab="0"/>
  </bookViews>
  <sheets>
    <sheet name="Koncernresultat  020630" sheetId="1" r:id="rId1"/>
    <sheet name="Moderbolagets resultat 020630" sheetId="2" r:id="rId2"/>
    <sheet name="Koncernens balansräkning 020630" sheetId="3" r:id="rId3"/>
    <sheet name="Moderbolagets balansräkning " sheetId="4" r:id="rId4"/>
    <sheet name="Koncernens kassaflödesanalys" sheetId="5" r:id="rId5"/>
    <sheet name="Moderbolagets kassaflödesanalys" sheetId="6" r:id="rId6"/>
  </sheets>
  <definedNames>
    <definedName name="MBBALANS">#REF!</definedName>
    <definedName name="MBRESULTAT">'Moderbolagets resultat 020630'!$B$27</definedName>
    <definedName name="_xlnm.Print_Area" localSheetId="0">'Koncernresultat  020630'!$A$1:$H$45</definedName>
  </definedNames>
  <calcPr fullCalcOnLoad="1"/>
</workbook>
</file>

<file path=xl/sharedStrings.xml><?xml version="1.0" encoding="utf-8"?>
<sst xmlns="http://schemas.openxmlformats.org/spreadsheetml/2006/main" count="254" uniqueCount="134">
  <si>
    <t xml:space="preserve">MODERBOLAGETS </t>
  </si>
  <si>
    <t xml:space="preserve">RESULTATRÄKNING </t>
  </si>
  <si>
    <t>Belopp i TSEK</t>
  </si>
  <si>
    <t>Övriga rörelseintäkter</t>
  </si>
  <si>
    <t>Övriga rörelsekostnader</t>
  </si>
  <si>
    <t>Avskrivningar</t>
  </si>
  <si>
    <t>Rörelseresultat</t>
  </si>
  <si>
    <t>Skatt</t>
  </si>
  <si>
    <t>Periodens resultat</t>
  </si>
  <si>
    <t>MODERBOLAGETS</t>
  </si>
  <si>
    <t>TILLGÅNGAR</t>
  </si>
  <si>
    <t>Materiella anläggningstillgångar</t>
  </si>
  <si>
    <t>Finansiella anläggningstillgångar</t>
  </si>
  <si>
    <t>Aktier i dotterbolag</t>
  </si>
  <si>
    <t>Övriga kortfristiga fordringar</t>
  </si>
  <si>
    <t>Likvida medel</t>
  </si>
  <si>
    <t>Summa tillgångar</t>
  </si>
  <si>
    <t>Eget kapital</t>
  </si>
  <si>
    <t>Långfristiga räntebärande skulder</t>
  </si>
  <si>
    <t>Kortfristiga icke räntebärande skulder</t>
  </si>
  <si>
    <t>Summa eget kapital och skulder</t>
  </si>
  <si>
    <t>KONCERNENS</t>
  </si>
  <si>
    <t>Nettoomsättning</t>
  </si>
  <si>
    <t>Råvaror och handelsvaror</t>
  </si>
  <si>
    <t>Jämförelsestörande poster</t>
  </si>
  <si>
    <t>Finansnetto</t>
  </si>
  <si>
    <t>Immateriella anläggningstillgångar</t>
  </si>
  <si>
    <t>Varulager</t>
  </si>
  <si>
    <t>Kundfordringar</t>
  </si>
  <si>
    <t>EGET KAPITAL OCH SKULDER</t>
  </si>
  <si>
    <t>Avsättningar    1)</t>
  </si>
  <si>
    <t>1)  varav räntebärande del</t>
  </si>
  <si>
    <t>Finansnetto, dotterbolag</t>
  </si>
  <si>
    <t>Finansnetto övrigt</t>
  </si>
  <si>
    <t xml:space="preserve">Periodens resultat </t>
  </si>
  <si>
    <t>THE EMPIRE AB (PUBL)</t>
  </si>
  <si>
    <t xml:space="preserve">   -</t>
  </si>
  <si>
    <t>jan -dec</t>
  </si>
  <si>
    <t>jan-dec</t>
  </si>
  <si>
    <t>-</t>
  </si>
  <si>
    <t>Fusionsresultat</t>
  </si>
  <si>
    <t>Bokslutsdispositioner</t>
  </si>
  <si>
    <t>Resultat före skatt</t>
  </si>
  <si>
    <t>pro forma</t>
  </si>
  <si>
    <t xml:space="preserve">KONCERNENS </t>
  </si>
  <si>
    <t>KASSAFLÖDESANALYS</t>
  </si>
  <si>
    <t>Den löpande verksamheten</t>
  </si>
  <si>
    <t>Resultat efter finansiella poster</t>
  </si>
  <si>
    <t>Justeringar för poster som inte ingår i kassaflödet mm</t>
  </si>
  <si>
    <t>Betald skatt</t>
  </si>
  <si>
    <t>Kassaflöde från den löpande verksamheten</t>
  </si>
  <si>
    <t>före förändringar av rörelsekapital</t>
  </si>
  <si>
    <t>Kassaflöde från förändringar i rörelsekapital</t>
  </si>
  <si>
    <t>Ökning(-)/Minskning (+) av varulager</t>
  </si>
  <si>
    <t>Ökning(-)/Minskning(+) av rörelsefordringar</t>
  </si>
  <si>
    <t>Ökning(+)/Minskning(-) av rörelseskulder</t>
  </si>
  <si>
    <t xml:space="preserve">Kassaflöde från löpande verksamheten </t>
  </si>
  <si>
    <t>Investeringsverksamheten</t>
  </si>
  <si>
    <t>Förvärv av materiella anläggningstillgångar</t>
  </si>
  <si>
    <t>Förvärv av finansiella tillgångar</t>
  </si>
  <si>
    <t>Kassaflöde från investeringsverksamheten</t>
  </si>
  <si>
    <t>Finansieringsverksamheten</t>
  </si>
  <si>
    <t>Upptagna lån</t>
  </si>
  <si>
    <t>Amortering av låneskulder</t>
  </si>
  <si>
    <t>Kassaflöde från finansieringsverksamheten</t>
  </si>
  <si>
    <t>Årets kassaflöde</t>
  </si>
  <si>
    <t>Likvida medel vid årets början</t>
  </si>
  <si>
    <t>Likvida medel vid periodens slut</t>
  </si>
  <si>
    <t xml:space="preserve">proforma </t>
  </si>
  <si>
    <t>RESULTATRÄKNING</t>
  </si>
  <si>
    <t>Denna rapport har ej varit föremål för revisionernas granskning.</t>
  </si>
  <si>
    <t>Fordringar hos dotterbolag</t>
  </si>
  <si>
    <t xml:space="preserve">          3 månader</t>
  </si>
  <si>
    <t>Obeskattade reserver</t>
  </si>
  <si>
    <t xml:space="preserve">Antal aktier </t>
  </si>
  <si>
    <t>Resultat efter finansnetto</t>
  </si>
  <si>
    <t xml:space="preserve"> 2:13</t>
  </si>
  <si>
    <t xml:space="preserve"> -1:48</t>
  </si>
  <si>
    <t>Årets resultat</t>
  </si>
  <si>
    <t>Eget kapital vid periodens utgång</t>
  </si>
  <si>
    <t>2000-12-31</t>
  </si>
  <si>
    <t>1999-12-31</t>
  </si>
  <si>
    <t>Eget kapital vid årets ingång</t>
  </si>
  <si>
    <t>Omräkningsdifferens i utländsk valuta</t>
  </si>
  <si>
    <t>Nyemission</t>
  </si>
  <si>
    <t>Aktieägartillskott</t>
  </si>
  <si>
    <t>Inbetalt aktiekapital</t>
  </si>
  <si>
    <t>Vinst per aktie efter skatt, kr</t>
  </si>
  <si>
    <t>BALANSRÄKNING</t>
  </si>
  <si>
    <t>KONCERNENS EGET KAPITAL</t>
  </si>
  <si>
    <t>EGET KAPITAL</t>
  </si>
  <si>
    <t>teckningsoptioner</t>
  </si>
  <si>
    <t xml:space="preserve">Antal aktier vid utnyttjande av </t>
  </si>
  <si>
    <t>av teckningsoptioner</t>
  </si>
  <si>
    <t xml:space="preserve">Vinst per aktie efter vid utnyttjande </t>
  </si>
  <si>
    <t xml:space="preserve">Jämförelsestörande poster  </t>
  </si>
  <si>
    <t>Helår</t>
  </si>
  <si>
    <t>Antal utestående aktier</t>
  </si>
  <si>
    <t xml:space="preserve">jan-dec </t>
  </si>
  <si>
    <t xml:space="preserve"> -3:31</t>
  </si>
  <si>
    <t xml:space="preserve"> -3:06</t>
  </si>
  <si>
    <t>2001-12-31</t>
  </si>
  <si>
    <t>Överkursfond</t>
  </si>
  <si>
    <t>Återköp av egna aktier</t>
  </si>
  <si>
    <t xml:space="preserve">EGET KAPITAL OCH </t>
  </si>
  <si>
    <t>SKULDER</t>
  </si>
  <si>
    <t>Amortering av lån</t>
  </si>
  <si>
    <t>Försäljning av materiella anläggningstillgångar</t>
  </si>
  <si>
    <t xml:space="preserve"> 1:98</t>
  </si>
  <si>
    <t>april - juni</t>
  </si>
  <si>
    <t xml:space="preserve"> </t>
  </si>
  <si>
    <t xml:space="preserve">          6 månader</t>
  </si>
  <si>
    <t>jan -juni</t>
  </si>
  <si>
    <t xml:space="preserve"> -0:46</t>
  </si>
  <si>
    <t xml:space="preserve"> - 0:42</t>
  </si>
  <si>
    <t xml:space="preserve"> -1:07</t>
  </si>
  <si>
    <t xml:space="preserve"> -0:99</t>
  </si>
  <si>
    <t xml:space="preserve"> -</t>
  </si>
  <si>
    <t>april  - juni</t>
  </si>
  <si>
    <t>2001-06-30</t>
  </si>
  <si>
    <t>2002-06-30</t>
  </si>
  <si>
    <t xml:space="preserve">i arbete och färdiga varor </t>
  </si>
  <si>
    <t xml:space="preserve">Förändring av lager, av produkter </t>
  </si>
  <si>
    <t xml:space="preserve">Rörelseresultat efter  </t>
  </si>
  <si>
    <t xml:space="preserve">avskrivningar  </t>
  </si>
  <si>
    <t xml:space="preserve">Rörelseresultat efter </t>
  </si>
  <si>
    <t>avskrivningar</t>
  </si>
  <si>
    <t xml:space="preserve">Personal- och övriga externa </t>
  </si>
  <si>
    <t>kostnader</t>
  </si>
  <si>
    <t xml:space="preserve"> -1:49</t>
  </si>
  <si>
    <t xml:space="preserve"> -1:38</t>
  </si>
  <si>
    <t xml:space="preserve"> -0:80</t>
  </si>
  <si>
    <t xml:space="preserve"> -0:74</t>
  </si>
  <si>
    <t>jan- juni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</si>
</sst>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11"/>
      <name val="Arial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2" xfId="0" applyNumberFormat="1" applyFont="1" applyBorder="1" applyAlignment="1">
      <alignment/>
    </xf>
    <xf numFmtId="0" fontId="9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3" fontId="8" fillId="0" borderId="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" fontId="9" fillId="0" borderId="3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8" fillId="0" borderId="4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6" fillId="0" borderId="7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7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0" fontId="9" fillId="0" borderId="2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9" fillId="0" borderId="2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8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3" fontId="8" fillId="0" borderId="14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9" fillId="0" borderId="10" xfId="0" applyNumberFormat="1" applyFont="1" applyBorder="1" applyAlignment="1">
      <alignment/>
    </xf>
    <xf numFmtId="0" fontId="6" fillId="0" borderId="2" xfId="0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9" fillId="0" borderId="9" xfId="0" applyFont="1" applyBorder="1" applyAlignment="1">
      <alignment/>
    </xf>
    <xf numFmtId="0" fontId="8" fillId="0" borderId="3" xfId="0" applyNumberFormat="1" applyFont="1" applyBorder="1" applyAlignment="1">
      <alignment horizontal="right"/>
    </xf>
    <xf numFmtId="0" fontId="9" fillId="0" borderId="3" xfId="0" applyNumberFormat="1" applyFont="1" applyBorder="1" applyAlignment="1">
      <alignment horizontal="right"/>
    </xf>
    <xf numFmtId="0" fontId="7" fillId="0" borderId="4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D6" sqref="D6"/>
    </sheetView>
  </sheetViews>
  <sheetFormatPr defaultColWidth="9.140625" defaultRowHeight="12.75"/>
  <cols>
    <col min="1" max="1" width="30.00390625" style="1" customWidth="1"/>
    <col min="2" max="8" width="9.8515625" style="1" customWidth="1"/>
  </cols>
  <sheetData>
    <row r="1" s="11" customFormat="1" ht="22.5">
      <c r="A1" s="93" t="s">
        <v>35</v>
      </c>
    </row>
    <row r="2" s="11" customFormat="1" ht="15"/>
    <row r="3" spans="1:8" s="11" customFormat="1" ht="15">
      <c r="A3" s="12"/>
      <c r="B3" s="12"/>
      <c r="C3" s="12"/>
      <c r="D3" s="12"/>
      <c r="E3" s="12"/>
      <c r="F3" s="12"/>
      <c r="G3" s="12"/>
      <c r="H3" s="12"/>
    </row>
    <row r="4" spans="1:8" s="11" customFormat="1" ht="20.25" customHeight="1">
      <c r="A4" s="5" t="s">
        <v>21</v>
      </c>
      <c r="B4" s="87" t="s">
        <v>72</v>
      </c>
      <c r="C4" s="16"/>
      <c r="D4" s="87" t="s">
        <v>111</v>
      </c>
      <c r="E4" s="116"/>
      <c r="F4" s="53" t="s">
        <v>96</v>
      </c>
      <c r="G4" s="14"/>
      <c r="H4" s="16"/>
    </row>
    <row r="5" spans="1:8" s="11" customFormat="1" ht="20.25" customHeight="1">
      <c r="A5" s="5" t="s">
        <v>69</v>
      </c>
      <c r="B5" s="94" t="s">
        <v>109</v>
      </c>
      <c r="C5" s="18" t="s">
        <v>109</v>
      </c>
      <c r="D5" s="111" t="s">
        <v>133</v>
      </c>
      <c r="E5" s="18" t="s">
        <v>112</v>
      </c>
      <c r="F5" s="111" t="s">
        <v>98</v>
      </c>
      <c r="G5" s="17" t="s">
        <v>38</v>
      </c>
      <c r="H5" s="55" t="s">
        <v>38</v>
      </c>
    </row>
    <row r="6" spans="1:8" s="11" customFormat="1" ht="20.25" customHeight="1">
      <c r="A6" s="5"/>
      <c r="B6" s="94"/>
      <c r="C6" s="18"/>
      <c r="D6" s="111"/>
      <c r="E6" s="18"/>
      <c r="F6" s="111"/>
      <c r="G6" s="17" t="s">
        <v>43</v>
      </c>
      <c r="H6" s="55" t="s">
        <v>43</v>
      </c>
    </row>
    <row r="7" spans="1:8" s="11" customFormat="1" ht="15">
      <c r="A7" s="19" t="s">
        <v>2</v>
      </c>
      <c r="B7" s="95">
        <v>2002</v>
      </c>
      <c r="C7" s="84">
        <v>2001</v>
      </c>
      <c r="D7" s="83">
        <v>2002</v>
      </c>
      <c r="E7" s="84">
        <v>2001</v>
      </c>
      <c r="F7" s="83">
        <v>2001</v>
      </c>
      <c r="G7" s="83">
        <v>2000</v>
      </c>
      <c r="H7" s="84">
        <v>1999</v>
      </c>
    </row>
    <row r="8" spans="1:8" s="11" customFormat="1" ht="15">
      <c r="A8" s="21"/>
      <c r="B8" s="75"/>
      <c r="C8" s="24"/>
      <c r="D8" s="23"/>
      <c r="E8" s="24"/>
      <c r="F8" s="23"/>
      <c r="G8" s="23"/>
      <c r="H8" s="18"/>
    </row>
    <row r="9" spans="1:8" s="11" customFormat="1" ht="15">
      <c r="A9" s="21" t="s">
        <v>22</v>
      </c>
      <c r="B9" s="56">
        <v>47968</v>
      </c>
      <c r="C9" s="26">
        <v>59577</v>
      </c>
      <c r="D9" s="25">
        <v>96733</v>
      </c>
      <c r="E9" s="26">
        <v>127315</v>
      </c>
      <c r="F9" s="25">
        <v>230564</v>
      </c>
      <c r="G9" s="25">
        <v>222436</v>
      </c>
      <c r="H9" s="26">
        <v>200797</v>
      </c>
    </row>
    <row r="10" spans="1:8" s="11" customFormat="1" ht="15">
      <c r="A10" s="21" t="s">
        <v>122</v>
      </c>
      <c r="B10" s="56"/>
      <c r="C10" s="26"/>
      <c r="D10" s="25" t="s">
        <v>110</v>
      </c>
      <c r="E10" s="26"/>
      <c r="F10" s="25"/>
      <c r="G10" s="25"/>
      <c r="H10" s="26"/>
    </row>
    <row r="11" spans="1:8" s="11" customFormat="1" ht="15">
      <c r="A11" s="21" t="s">
        <v>121</v>
      </c>
      <c r="B11" s="56" t="s">
        <v>39</v>
      </c>
      <c r="C11" s="26" t="s">
        <v>39</v>
      </c>
      <c r="D11" s="56" t="s">
        <v>39</v>
      </c>
      <c r="E11" s="26" t="s">
        <v>39</v>
      </c>
      <c r="F11" s="25"/>
      <c r="G11" s="32" t="s">
        <v>39</v>
      </c>
      <c r="H11" s="28">
        <v>558</v>
      </c>
    </row>
    <row r="12" spans="1:8" s="11" customFormat="1" ht="15">
      <c r="A12" s="21" t="s">
        <v>3</v>
      </c>
      <c r="B12" s="72" t="s">
        <v>39</v>
      </c>
      <c r="C12" s="58" t="s">
        <v>39</v>
      </c>
      <c r="D12" s="72" t="s">
        <v>39</v>
      </c>
      <c r="E12" s="58" t="s">
        <v>39</v>
      </c>
      <c r="F12" s="29"/>
      <c r="G12" s="73" t="s">
        <v>39</v>
      </c>
      <c r="H12" s="30">
        <v>1764</v>
      </c>
    </row>
    <row r="13" spans="1:8" s="11" customFormat="1" ht="15">
      <c r="A13" s="21"/>
      <c r="B13" s="36">
        <f>SUM(B9:B12)</f>
        <v>47968</v>
      </c>
      <c r="C13" s="28">
        <f>SUM(C9:C12)</f>
        <v>59577</v>
      </c>
      <c r="D13" s="31">
        <v>96733</v>
      </c>
      <c r="E13" s="28">
        <f>SUM(E9:E12)</f>
        <v>127315</v>
      </c>
      <c r="F13" s="31">
        <f>SUM(F9:F12)</f>
        <v>230564</v>
      </c>
      <c r="G13" s="31">
        <f>SUM(G9:G12)</f>
        <v>222436</v>
      </c>
      <c r="H13" s="28">
        <f>SUM(H9:H12)</f>
        <v>203119</v>
      </c>
    </row>
    <row r="14" spans="1:8" s="11" customFormat="1" ht="15">
      <c r="A14" s="21"/>
      <c r="B14" s="36"/>
      <c r="C14" s="28"/>
      <c r="D14" s="31"/>
      <c r="E14" s="28"/>
      <c r="F14" s="31"/>
      <c r="G14" s="27"/>
      <c r="H14" s="28"/>
    </row>
    <row r="15" spans="1:8" s="11" customFormat="1" ht="15">
      <c r="A15" s="21" t="s">
        <v>23</v>
      </c>
      <c r="B15" s="36">
        <v>-33490</v>
      </c>
      <c r="C15" s="28">
        <v>-43228</v>
      </c>
      <c r="D15" s="31">
        <v>-68149</v>
      </c>
      <c r="E15" s="28">
        <v>-91212</v>
      </c>
      <c r="F15" s="31">
        <v>-169819</v>
      </c>
      <c r="G15" s="27">
        <v>-152290</v>
      </c>
      <c r="H15" s="28">
        <v>-138062</v>
      </c>
    </row>
    <row r="16" spans="1:8" s="11" customFormat="1" ht="15">
      <c r="A16" s="21"/>
      <c r="B16" s="36"/>
      <c r="C16" s="28"/>
      <c r="D16" s="31"/>
      <c r="E16" s="28"/>
      <c r="F16" s="31"/>
      <c r="G16" s="27"/>
      <c r="H16" s="28"/>
    </row>
    <row r="17" spans="1:8" s="11" customFormat="1" ht="15">
      <c r="A17" s="21" t="s">
        <v>4</v>
      </c>
      <c r="B17" s="36">
        <v>-15014</v>
      </c>
      <c r="C17" s="28">
        <v>-17400</v>
      </c>
      <c r="D17" s="31">
        <v>-29655</v>
      </c>
      <c r="E17" s="28">
        <v>-34630</v>
      </c>
      <c r="F17" s="31">
        <v>-64901</v>
      </c>
      <c r="G17" s="27">
        <v>-63954</v>
      </c>
      <c r="H17" s="28">
        <v>-62475</v>
      </c>
    </row>
    <row r="18" spans="1:8" s="11" customFormat="1" ht="15">
      <c r="A18" s="21"/>
      <c r="B18" s="36"/>
      <c r="C18" s="28"/>
      <c r="D18" s="31"/>
      <c r="E18" s="28"/>
      <c r="F18" s="31"/>
      <c r="G18" s="27"/>
      <c r="H18" s="28"/>
    </row>
    <row r="19" spans="1:8" s="11" customFormat="1" ht="15">
      <c r="A19" s="21" t="s">
        <v>5</v>
      </c>
      <c r="B19" s="36">
        <v>-731</v>
      </c>
      <c r="C19" s="28">
        <v>-1012</v>
      </c>
      <c r="D19" s="31">
        <v>-1528</v>
      </c>
      <c r="E19" s="28">
        <v>-2016</v>
      </c>
      <c r="F19" s="31">
        <v>-3379</v>
      </c>
      <c r="G19" s="27">
        <v>-3941</v>
      </c>
      <c r="H19" s="28">
        <v>-4423</v>
      </c>
    </row>
    <row r="20" spans="1:8" s="11" customFormat="1" ht="15">
      <c r="A20" s="21"/>
      <c r="B20" s="36"/>
      <c r="C20" s="28"/>
      <c r="D20" s="31"/>
      <c r="E20" s="28"/>
      <c r="F20" s="31"/>
      <c r="G20" s="27"/>
      <c r="H20" s="28"/>
    </row>
    <row r="21" spans="1:8" s="11" customFormat="1" ht="15">
      <c r="A21" s="13" t="s">
        <v>123</v>
      </c>
      <c r="B21" s="36"/>
      <c r="C21" s="26"/>
      <c r="D21" s="25"/>
      <c r="E21" s="28"/>
      <c r="F21" s="25"/>
      <c r="G21" s="27"/>
      <c r="H21" s="28"/>
    </row>
    <row r="22" spans="1:8" s="14" customFormat="1" ht="14.25">
      <c r="A22" s="13" t="s">
        <v>124</v>
      </c>
      <c r="B22" s="74">
        <f aca="true" t="shared" si="0" ref="B22:H22">SUM(B13:B19)</f>
        <v>-1267</v>
      </c>
      <c r="C22" s="34">
        <f t="shared" si="0"/>
        <v>-2063</v>
      </c>
      <c r="D22" s="74">
        <f t="shared" si="0"/>
        <v>-2599</v>
      </c>
      <c r="E22" s="34">
        <f t="shared" si="0"/>
        <v>-543</v>
      </c>
      <c r="F22" s="35">
        <f t="shared" si="0"/>
        <v>-7535</v>
      </c>
      <c r="G22" s="35">
        <f t="shared" si="0"/>
        <v>2251</v>
      </c>
      <c r="H22" s="34">
        <f t="shared" si="0"/>
        <v>-1841</v>
      </c>
    </row>
    <row r="23" spans="1:8" s="11" customFormat="1" ht="15">
      <c r="A23" s="21"/>
      <c r="B23" s="36"/>
      <c r="C23" s="28"/>
      <c r="D23" s="31"/>
      <c r="E23" s="28"/>
      <c r="F23" s="31"/>
      <c r="G23" s="27"/>
      <c r="H23" s="28"/>
    </row>
    <row r="24" spans="1:8" s="11" customFormat="1" ht="15">
      <c r="A24" s="21" t="s">
        <v>95</v>
      </c>
      <c r="B24" s="96">
        <v>0</v>
      </c>
      <c r="C24" s="26">
        <v>0</v>
      </c>
      <c r="D24" s="25"/>
      <c r="E24" s="117"/>
      <c r="F24" s="25">
        <v>-364</v>
      </c>
      <c r="G24" s="32">
        <v>3208</v>
      </c>
      <c r="H24" s="26">
        <v>-1925</v>
      </c>
    </row>
    <row r="25" spans="1:8" s="11" customFormat="1" ht="15">
      <c r="A25" s="21"/>
      <c r="B25" s="36"/>
      <c r="C25" s="28"/>
      <c r="D25" s="31"/>
      <c r="E25" s="28"/>
      <c r="F25" s="31"/>
      <c r="G25" s="27"/>
      <c r="H25" s="28"/>
    </row>
    <row r="26" spans="1:8" s="11" customFormat="1" ht="15">
      <c r="A26" s="13" t="s">
        <v>6</v>
      </c>
      <c r="B26" s="74">
        <f aca="true" t="shared" si="1" ref="B26:H26">SUM(B22)+(B24)</f>
        <v>-1267</v>
      </c>
      <c r="C26" s="34">
        <f t="shared" si="1"/>
        <v>-2063</v>
      </c>
      <c r="D26" s="74">
        <f t="shared" si="1"/>
        <v>-2599</v>
      </c>
      <c r="E26" s="34">
        <f t="shared" si="1"/>
        <v>-543</v>
      </c>
      <c r="F26" s="33">
        <f t="shared" si="1"/>
        <v>-7899</v>
      </c>
      <c r="G26" s="33">
        <f t="shared" si="1"/>
        <v>5459</v>
      </c>
      <c r="H26" s="34">
        <f t="shared" si="1"/>
        <v>-3766</v>
      </c>
    </row>
    <row r="27" spans="1:8" s="11" customFormat="1" ht="15">
      <c r="A27" s="21"/>
      <c r="B27" s="36"/>
      <c r="C27" s="28"/>
      <c r="D27" s="31"/>
      <c r="E27" s="28"/>
      <c r="F27" s="31"/>
      <c r="G27" s="27"/>
      <c r="H27" s="28"/>
    </row>
    <row r="28" spans="1:8" s="11" customFormat="1" ht="15">
      <c r="A28" s="21" t="s">
        <v>25</v>
      </c>
      <c r="B28" s="36">
        <v>-255</v>
      </c>
      <c r="C28" s="28">
        <v>-191</v>
      </c>
      <c r="D28" s="31">
        <v>-235</v>
      </c>
      <c r="E28" s="28">
        <v>-321</v>
      </c>
      <c r="F28" s="31">
        <v>-620</v>
      </c>
      <c r="G28" s="27">
        <v>396</v>
      </c>
      <c r="H28" s="28">
        <v>-239</v>
      </c>
    </row>
    <row r="29" spans="1:8" s="11" customFormat="1" ht="15">
      <c r="A29" s="13"/>
      <c r="B29" s="74"/>
      <c r="C29" s="34"/>
      <c r="D29" s="33"/>
      <c r="E29" s="34"/>
      <c r="F29" s="33"/>
      <c r="G29" s="35"/>
      <c r="H29" s="34"/>
    </row>
    <row r="30" spans="1:8" s="11" customFormat="1" ht="15">
      <c r="A30" s="13" t="s">
        <v>75</v>
      </c>
      <c r="B30" s="74">
        <f aca="true" t="shared" si="2" ref="B30:H30">SUM(B26:B28)</f>
        <v>-1522</v>
      </c>
      <c r="C30" s="34">
        <f t="shared" si="2"/>
        <v>-2254</v>
      </c>
      <c r="D30" s="74">
        <f t="shared" si="2"/>
        <v>-2834</v>
      </c>
      <c r="E30" s="34">
        <f t="shared" si="2"/>
        <v>-864</v>
      </c>
      <c r="F30" s="35">
        <f t="shared" si="2"/>
        <v>-8519</v>
      </c>
      <c r="G30" s="35">
        <f t="shared" si="2"/>
        <v>5855</v>
      </c>
      <c r="H30" s="34">
        <f t="shared" si="2"/>
        <v>-4005</v>
      </c>
    </row>
    <row r="31" spans="1:8" s="11" customFormat="1" ht="15">
      <c r="A31" s="21"/>
      <c r="B31" s="36"/>
      <c r="C31" s="28"/>
      <c r="D31" s="31"/>
      <c r="E31" s="28"/>
      <c r="F31" s="31"/>
      <c r="G31" s="27"/>
      <c r="H31" s="28"/>
    </row>
    <row r="32" spans="1:8" s="11" customFormat="1" ht="15">
      <c r="A32" s="21" t="s">
        <v>7</v>
      </c>
      <c r="B32" s="56" t="s">
        <v>39</v>
      </c>
      <c r="C32" s="26">
        <v>224</v>
      </c>
      <c r="D32" s="25"/>
      <c r="E32" s="26">
        <v>0</v>
      </c>
      <c r="F32" s="25">
        <v>2253</v>
      </c>
      <c r="G32" s="32">
        <v>-1805</v>
      </c>
      <c r="H32" s="26">
        <v>1194</v>
      </c>
    </row>
    <row r="33" spans="1:8" s="11" customFormat="1" ht="15">
      <c r="A33" s="21"/>
      <c r="B33" s="56"/>
      <c r="C33" s="26"/>
      <c r="D33" s="25"/>
      <c r="E33" s="26"/>
      <c r="F33" s="25"/>
      <c r="G33" s="32"/>
      <c r="H33" s="28"/>
    </row>
    <row r="34" spans="1:8" s="11" customFormat="1" ht="19.5" customHeight="1">
      <c r="A34" s="37" t="s">
        <v>8</v>
      </c>
      <c r="B34" s="38">
        <f aca="true" t="shared" si="3" ref="B34:H34">SUM(B30:B32)</f>
        <v>-1522</v>
      </c>
      <c r="C34" s="39">
        <f t="shared" si="3"/>
        <v>-2030</v>
      </c>
      <c r="D34" s="38">
        <f t="shared" si="3"/>
        <v>-2834</v>
      </c>
      <c r="E34" s="39">
        <f t="shared" si="3"/>
        <v>-864</v>
      </c>
      <c r="F34" s="40">
        <f t="shared" si="3"/>
        <v>-6266</v>
      </c>
      <c r="G34" s="40">
        <f t="shared" si="3"/>
        <v>4050</v>
      </c>
      <c r="H34" s="39">
        <f t="shared" si="3"/>
        <v>-2811</v>
      </c>
    </row>
    <row r="35" spans="1:8" s="11" customFormat="1" ht="19.5" customHeight="1">
      <c r="A35" s="13"/>
      <c r="B35" s="74"/>
      <c r="C35" s="33"/>
      <c r="D35" s="33"/>
      <c r="E35" s="34"/>
      <c r="F35" s="33"/>
      <c r="G35" s="33"/>
      <c r="H35" s="34"/>
    </row>
    <row r="36" spans="1:8" s="11" customFormat="1" ht="15" customHeight="1">
      <c r="A36" s="87"/>
      <c r="B36" s="90"/>
      <c r="C36" s="89"/>
      <c r="D36" s="88"/>
      <c r="E36" s="89"/>
      <c r="F36" s="88"/>
      <c r="G36" s="88"/>
      <c r="H36" s="89"/>
    </row>
    <row r="37" spans="1:8" s="11" customFormat="1" ht="15" customHeight="1">
      <c r="A37" s="13" t="s">
        <v>87</v>
      </c>
      <c r="B37" s="91" t="s">
        <v>131</v>
      </c>
      <c r="C37" s="97" t="s">
        <v>115</v>
      </c>
      <c r="D37" s="92" t="s">
        <v>129</v>
      </c>
      <c r="E37" s="97" t="s">
        <v>113</v>
      </c>
      <c r="F37" s="92" t="s">
        <v>99</v>
      </c>
      <c r="G37" s="112" t="s">
        <v>76</v>
      </c>
      <c r="H37" s="97" t="s">
        <v>77</v>
      </c>
    </row>
    <row r="38" spans="1:8" s="11" customFormat="1" ht="15" customHeight="1">
      <c r="A38" s="13"/>
      <c r="B38" s="91"/>
      <c r="C38" s="97"/>
      <c r="D38" s="92"/>
      <c r="E38" s="118"/>
      <c r="F38" s="92"/>
      <c r="G38" s="112"/>
      <c r="H38" s="97"/>
    </row>
    <row r="39" spans="1:8" s="11" customFormat="1" ht="15" customHeight="1">
      <c r="A39" s="13" t="s">
        <v>94</v>
      </c>
      <c r="B39" s="91"/>
      <c r="C39" s="97"/>
      <c r="D39" s="92"/>
      <c r="E39" s="118"/>
      <c r="F39" s="92"/>
      <c r="G39" s="112"/>
      <c r="H39" s="97"/>
    </row>
    <row r="40" spans="1:8" s="11" customFormat="1" ht="15" customHeight="1">
      <c r="A40" s="13" t="s">
        <v>93</v>
      </c>
      <c r="B40" s="110" t="s">
        <v>132</v>
      </c>
      <c r="C40" s="97" t="s">
        <v>116</v>
      </c>
      <c r="D40" s="92" t="s">
        <v>130</v>
      </c>
      <c r="E40" s="97" t="s">
        <v>114</v>
      </c>
      <c r="F40" s="92" t="s">
        <v>100</v>
      </c>
      <c r="G40" s="92" t="s">
        <v>108</v>
      </c>
      <c r="H40" s="34"/>
    </row>
    <row r="41" spans="1:8" s="11" customFormat="1" ht="15" customHeight="1">
      <c r="A41" s="13"/>
      <c r="B41" s="110"/>
      <c r="C41" s="34"/>
      <c r="D41" s="33"/>
      <c r="E41" s="97"/>
      <c r="F41" s="33"/>
      <c r="G41" s="33"/>
      <c r="H41" s="34"/>
    </row>
    <row r="42" spans="1:8" s="11" customFormat="1" ht="15" customHeight="1">
      <c r="A42" s="13" t="s">
        <v>74</v>
      </c>
      <c r="B42" s="74">
        <v>1900200</v>
      </c>
      <c r="C42" s="34">
        <v>1900200</v>
      </c>
      <c r="D42" s="74">
        <v>1900200</v>
      </c>
      <c r="E42" s="34">
        <v>1900200</v>
      </c>
      <c r="F42" s="33">
        <v>1900200</v>
      </c>
      <c r="G42" s="33">
        <v>1900200</v>
      </c>
      <c r="H42" s="34">
        <v>1900200</v>
      </c>
    </row>
    <row r="43" spans="1:8" s="11" customFormat="1" ht="15" customHeight="1">
      <c r="A43" s="13" t="s">
        <v>97</v>
      </c>
      <c r="B43" s="110">
        <v>1883475</v>
      </c>
      <c r="C43" s="34"/>
      <c r="D43" s="110">
        <v>1883475</v>
      </c>
      <c r="E43" s="97">
        <v>1883475</v>
      </c>
      <c r="F43" s="33">
        <v>1883475</v>
      </c>
      <c r="G43" s="33">
        <v>1900200</v>
      </c>
      <c r="H43" s="34">
        <v>1900200</v>
      </c>
    </row>
    <row r="44" spans="1:8" s="11" customFormat="1" ht="15" customHeight="1">
      <c r="A44" s="13" t="s">
        <v>92</v>
      </c>
      <c r="B44" s="74"/>
      <c r="C44" s="34"/>
      <c r="D44" s="33"/>
      <c r="E44" s="34"/>
      <c r="F44" s="33"/>
      <c r="G44" s="33"/>
      <c r="H44" s="34"/>
    </row>
    <row r="45" spans="1:8" s="11" customFormat="1" ht="15" customHeight="1">
      <c r="A45" s="37" t="s">
        <v>91</v>
      </c>
      <c r="B45" s="38">
        <v>2050200</v>
      </c>
      <c r="C45" s="39">
        <v>2050200</v>
      </c>
      <c r="D45" s="38">
        <v>2050200</v>
      </c>
      <c r="E45" s="39">
        <v>2050200</v>
      </c>
      <c r="F45" s="40">
        <v>2050200</v>
      </c>
      <c r="G45" s="40">
        <v>2050200</v>
      </c>
      <c r="H45" s="39"/>
    </row>
    <row r="46" spans="1:8" s="11" customFormat="1" ht="15" customHeight="1">
      <c r="A46" s="53"/>
      <c r="B46" s="33"/>
      <c r="C46" s="33"/>
      <c r="D46" s="33"/>
      <c r="E46" s="33"/>
      <c r="F46" s="33"/>
      <c r="G46" s="33"/>
      <c r="H46" s="33"/>
    </row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pans="1:8" s="3" customFormat="1" ht="15.75">
      <c r="A54" s="2"/>
      <c r="B54" s="2"/>
      <c r="C54" s="2"/>
      <c r="D54" s="2"/>
      <c r="E54" s="2"/>
      <c r="F54" s="2"/>
      <c r="G54" s="2"/>
      <c r="H54" s="2"/>
    </row>
    <row r="55" spans="1:8" s="3" customFormat="1" ht="15.75">
      <c r="A55" s="2"/>
      <c r="B55" s="2"/>
      <c r="C55" s="2"/>
      <c r="D55" s="2"/>
      <c r="E55" s="2"/>
      <c r="F55" s="2"/>
      <c r="G55" s="2"/>
      <c r="H55" s="2"/>
    </row>
    <row r="56" spans="1:8" s="3" customFormat="1" ht="15.75">
      <c r="A56" s="2"/>
      <c r="B56" s="2"/>
      <c r="C56" s="2"/>
      <c r="D56" s="2"/>
      <c r="E56" s="2"/>
      <c r="F56" s="2"/>
      <c r="G56" s="2"/>
      <c r="H56" s="2"/>
    </row>
    <row r="57" spans="1:8" s="3" customFormat="1" ht="15.75">
      <c r="A57" s="2"/>
      <c r="B57" s="2"/>
      <c r="C57" s="2"/>
      <c r="D57" s="2"/>
      <c r="E57" s="2"/>
      <c r="F57" s="2"/>
      <c r="G57" s="2"/>
      <c r="H57" s="2"/>
    </row>
    <row r="58" spans="1:8" s="3" customFormat="1" ht="15.75">
      <c r="A58" s="2"/>
      <c r="B58" s="2"/>
      <c r="C58" s="2"/>
      <c r="D58" s="2"/>
      <c r="E58" s="2"/>
      <c r="F58" s="2"/>
      <c r="G58" s="2"/>
      <c r="H58" s="2"/>
    </row>
    <row r="59" spans="1:8" s="3" customFormat="1" ht="15.75">
      <c r="A59" s="2"/>
      <c r="B59" s="2"/>
      <c r="C59" s="2"/>
      <c r="D59" s="2"/>
      <c r="E59" s="2"/>
      <c r="F59" s="2"/>
      <c r="G59" s="2"/>
      <c r="H59" s="2"/>
    </row>
    <row r="60" spans="1:8" s="3" customFormat="1" ht="15.75">
      <c r="A60" s="2"/>
      <c r="B60" s="2"/>
      <c r="C60" s="2"/>
      <c r="D60" s="2"/>
      <c r="E60" s="2"/>
      <c r="F60" s="2"/>
      <c r="G60" s="2"/>
      <c r="H60" s="2"/>
    </row>
    <row r="61" spans="1:8" s="3" customFormat="1" ht="15.75">
      <c r="A61" s="2"/>
      <c r="B61" s="2"/>
      <c r="C61" s="2"/>
      <c r="D61" s="2"/>
      <c r="E61" s="2"/>
      <c r="F61" s="2"/>
      <c r="G61" s="2"/>
      <c r="H61" s="2"/>
    </row>
    <row r="62" spans="1:8" s="3" customFormat="1" ht="15.75">
      <c r="A62" s="2"/>
      <c r="B62" s="2"/>
      <c r="C62" s="2"/>
      <c r="D62" s="2"/>
      <c r="E62" s="2"/>
      <c r="F62" s="2"/>
      <c r="G62" s="2"/>
      <c r="H62" s="2"/>
    </row>
    <row r="63" spans="1:8" s="3" customFormat="1" ht="15.75">
      <c r="A63" s="2"/>
      <c r="B63" s="2"/>
      <c r="C63" s="2"/>
      <c r="D63" s="2"/>
      <c r="E63" s="2"/>
      <c r="F63" s="2"/>
      <c r="G63" s="2"/>
      <c r="H63" s="2"/>
    </row>
    <row r="64" spans="1:8" s="3" customFormat="1" ht="15.75">
      <c r="A64" s="2"/>
      <c r="B64" s="2"/>
      <c r="C64" s="2"/>
      <c r="D64" s="2"/>
      <c r="E64" s="2"/>
      <c r="F64" s="2"/>
      <c r="G64" s="2"/>
      <c r="H64" s="2"/>
    </row>
    <row r="65" spans="1:8" s="3" customFormat="1" ht="15.75">
      <c r="A65" s="2"/>
      <c r="B65" s="2"/>
      <c r="C65" s="2"/>
      <c r="D65" s="2"/>
      <c r="E65" s="2"/>
      <c r="F65" s="2"/>
      <c r="G65" s="2"/>
      <c r="H65" s="2"/>
    </row>
    <row r="66" spans="1:8" s="3" customFormat="1" ht="15.75">
      <c r="A66" s="2"/>
      <c r="B66" s="2"/>
      <c r="C66" s="2"/>
      <c r="D66" s="2"/>
      <c r="E66" s="2"/>
      <c r="F66" s="2"/>
      <c r="G66" s="2"/>
      <c r="H66" s="2"/>
    </row>
    <row r="67" spans="1:8" s="3" customFormat="1" ht="15.75">
      <c r="A67" s="2"/>
      <c r="B67" s="2"/>
      <c r="C67" s="2"/>
      <c r="D67" s="2"/>
      <c r="E67" s="2"/>
      <c r="F67" s="2"/>
      <c r="G67" s="2"/>
      <c r="H67" s="2"/>
    </row>
    <row r="68" spans="1:8" s="3" customFormat="1" ht="15.75">
      <c r="A68" s="2"/>
      <c r="B68" s="2"/>
      <c r="C68" s="2"/>
      <c r="D68" s="2"/>
      <c r="E68" s="2"/>
      <c r="F68" s="2"/>
      <c r="G68" s="2"/>
      <c r="H68" s="2"/>
    </row>
    <row r="69" spans="1:8" s="3" customFormat="1" ht="15.75">
      <c r="A69" s="2"/>
      <c r="B69" s="2"/>
      <c r="C69" s="2"/>
      <c r="D69" s="2"/>
      <c r="E69" s="2"/>
      <c r="F69" s="2"/>
      <c r="G69" s="2"/>
      <c r="H69" s="2"/>
    </row>
    <row r="70" spans="1:8" s="3" customFormat="1" ht="15.75">
      <c r="A70" s="2"/>
      <c r="B70" s="2"/>
      <c r="C70" s="2"/>
      <c r="D70" s="2"/>
      <c r="E70" s="2"/>
      <c r="F70" s="2"/>
      <c r="G70" s="2"/>
      <c r="H70" s="2"/>
    </row>
    <row r="71" spans="1:8" s="3" customFormat="1" ht="15.75">
      <c r="A71" s="2"/>
      <c r="B71" s="2"/>
      <c r="C71" s="2"/>
      <c r="D71" s="2"/>
      <c r="E71" s="2"/>
      <c r="F71" s="2"/>
      <c r="G71" s="2"/>
      <c r="H71" s="2"/>
    </row>
    <row r="72" spans="1:8" s="3" customFormat="1" ht="15.75">
      <c r="A72" s="2"/>
      <c r="B72" s="2"/>
      <c r="C72" s="2"/>
      <c r="D72" s="2"/>
      <c r="E72" s="2"/>
      <c r="F72" s="2"/>
      <c r="G72" s="2"/>
      <c r="H72" s="2"/>
    </row>
    <row r="73" spans="1:8" s="3" customFormat="1" ht="15.75">
      <c r="A73" s="2"/>
      <c r="B73" s="2"/>
      <c r="C73" s="2"/>
      <c r="D73" s="2"/>
      <c r="E73" s="2"/>
      <c r="F73" s="2"/>
      <c r="G73" s="2"/>
      <c r="H73" s="2"/>
    </row>
    <row r="74" spans="1:8" s="3" customFormat="1" ht="15.75">
      <c r="A74" s="2"/>
      <c r="B74" s="2"/>
      <c r="C74" s="2"/>
      <c r="D74" s="2"/>
      <c r="E74" s="2"/>
      <c r="F74" s="2"/>
      <c r="G74" s="2"/>
      <c r="H74" s="2"/>
    </row>
    <row r="75" spans="1:8" s="3" customFormat="1" ht="15.75">
      <c r="A75" s="2"/>
      <c r="B75" s="2"/>
      <c r="C75" s="2"/>
      <c r="D75" s="2"/>
      <c r="E75" s="2"/>
      <c r="F75" s="2"/>
      <c r="G75" s="2"/>
      <c r="H75" s="2"/>
    </row>
    <row r="76" spans="1:8" s="3" customFormat="1" ht="15.75">
      <c r="A76" s="2"/>
      <c r="B76" s="2"/>
      <c r="C76" s="2"/>
      <c r="D76" s="2"/>
      <c r="E76" s="2"/>
      <c r="F76" s="2"/>
      <c r="G76" s="2"/>
      <c r="H76" s="2"/>
    </row>
    <row r="77" spans="1:8" s="3" customFormat="1" ht="15.75">
      <c r="A77" s="2"/>
      <c r="B77" s="2"/>
      <c r="C77" s="2"/>
      <c r="D77" s="2"/>
      <c r="E77" s="2"/>
      <c r="F77" s="2"/>
      <c r="G77" s="2"/>
      <c r="H77" s="2"/>
    </row>
    <row r="78" spans="1:8" s="3" customFormat="1" ht="15.75">
      <c r="A78" s="2"/>
      <c r="B78" s="2"/>
      <c r="C78" s="2"/>
      <c r="D78" s="2"/>
      <c r="E78" s="2"/>
      <c r="F78" s="2"/>
      <c r="G78" s="2"/>
      <c r="H78" s="2"/>
    </row>
    <row r="79" spans="1:8" s="3" customFormat="1" ht="15.75">
      <c r="A79" s="2"/>
      <c r="B79" s="2"/>
      <c r="C79" s="2"/>
      <c r="D79" s="2"/>
      <c r="E79" s="2"/>
      <c r="F79" s="2"/>
      <c r="G79" s="2"/>
      <c r="H79" s="2"/>
    </row>
    <row r="80" spans="1:8" s="3" customFormat="1" ht="15.75">
      <c r="A80" s="2"/>
      <c r="B80" s="2"/>
      <c r="C80" s="2"/>
      <c r="D80" s="2"/>
      <c r="E80" s="2"/>
      <c r="F80" s="2"/>
      <c r="G80" s="2"/>
      <c r="H80" s="2"/>
    </row>
    <row r="81" spans="1:8" s="3" customFormat="1" ht="15.75">
      <c r="A81" s="2"/>
      <c r="B81" s="2"/>
      <c r="C81" s="2"/>
      <c r="D81" s="2"/>
      <c r="E81" s="2"/>
      <c r="F81" s="2"/>
      <c r="G81" s="2"/>
      <c r="H81" s="2"/>
    </row>
    <row r="82" spans="1:8" s="3" customFormat="1" ht="15.75">
      <c r="A82" s="2"/>
      <c r="B82" s="2"/>
      <c r="C82" s="2"/>
      <c r="D82" s="2"/>
      <c r="E82" s="2"/>
      <c r="F82" s="2"/>
      <c r="G82" s="2"/>
      <c r="H82" s="2"/>
    </row>
    <row r="83" spans="1:8" s="3" customFormat="1" ht="15.75">
      <c r="A83" s="2"/>
      <c r="B83" s="2"/>
      <c r="C83" s="2"/>
      <c r="D83" s="2"/>
      <c r="E83" s="2"/>
      <c r="F83" s="2"/>
      <c r="G83" s="2"/>
      <c r="H83" s="2"/>
    </row>
    <row r="84" spans="1:8" s="3" customFormat="1" ht="15.75">
      <c r="A84" s="2"/>
      <c r="B84" s="2"/>
      <c r="C84" s="2"/>
      <c r="D84" s="2"/>
      <c r="E84" s="2"/>
      <c r="F84" s="2"/>
      <c r="G84" s="2"/>
      <c r="H84" s="2"/>
    </row>
    <row r="85" spans="1:8" s="3" customFormat="1" ht="15.75">
      <c r="A85" s="2"/>
      <c r="B85" s="2"/>
      <c r="C85" s="2"/>
      <c r="D85" s="2"/>
      <c r="E85" s="2"/>
      <c r="F85" s="2"/>
      <c r="G85" s="2"/>
      <c r="H85" s="2"/>
    </row>
    <row r="86" spans="1:8" s="3" customFormat="1" ht="15.75">
      <c r="A86" s="2"/>
      <c r="B86" s="2"/>
      <c r="C86" s="2"/>
      <c r="D86" s="2"/>
      <c r="E86" s="2"/>
      <c r="F86" s="2"/>
      <c r="G86" s="2"/>
      <c r="H86" s="2"/>
    </row>
    <row r="87" spans="1:8" s="3" customFormat="1" ht="15.75">
      <c r="A87" s="2"/>
      <c r="B87" s="2"/>
      <c r="C87" s="2"/>
      <c r="D87" s="2"/>
      <c r="E87" s="2"/>
      <c r="F87" s="2"/>
      <c r="G87" s="2"/>
      <c r="H87" s="2"/>
    </row>
    <row r="88" spans="1:8" s="3" customFormat="1" ht="15.75">
      <c r="A88" s="2"/>
      <c r="B88" s="2"/>
      <c r="C88" s="2"/>
      <c r="D88" s="2"/>
      <c r="E88" s="2"/>
      <c r="F88" s="2"/>
      <c r="G88" s="2"/>
      <c r="H88" s="2"/>
    </row>
    <row r="89" spans="1:8" s="3" customFormat="1" ht="15.75">
      <c r="A89" s="2"/>
      <c r="B89" s="2"/>
      <c r="C89" s="2"/>
      <c r="D89" s="2"/>
      <c r="E89" s="2"/>
      <c r="F89" s="2"/>
      <c r="G89" s="2"/>
      <c r="H89" s="2"/>
    </row>
    <row r="90" spans="1:8" s="3" customFormat="1" ht="15.75">
      <c r="A90" s="2"/>
      <c r="B90" s="2"/>
      <c r="C90" s="2"/>
      <c r="D90" s="2"/>
      <c r="E90" s="2"/>
      <c r="F90" s="2"/>
      <c r="G90" s="2"/>
      <c r="H90" s="2"/>
    </row>
    <row r="91" spans="1:8" s="3" customFormat="1" ht="15.75">
      <c r="A91" s="2"/>
      <c r="B91" s="2"/>
      <c r="C91" s="2"/>
      <c r="D91" s="2"/>
      <c r="E91" s="2"/>
      <c r="F91" s="2"/>
      <c r="G91" s="2"/>
      <c r="H91" s="2"/>
    </row>
    <row r="92" spans="1:8" s="3" customFormat="1" ht="15.75">
      <c r="A92" s="2"/>
      <c r="B92" s="2"/>
      <c r="C92" s="2"/>
      <c r="D92" s="2"/>
      <c r="E92" s="2"/>
      <c r="F92" s="2"/>
      <c r="G92" s="2"/>
      <c r="H92" s="2"/>
    </row>
    <row r="93" spans="1:8" s="3" customFormat="1" ht="15.75">
      <c r="A93" s="2"/>
      <c r="B93" s="2"/>
      <c r="C93" s="2"/>
      <c r="D93" s="2"/>
      <c r="E93" s="2"/>
      <c r="F93" s="2"/>
      <c r="G93" s="2"/>
      <c r="H93" s="2"/>
    </row>
    <row r="94" spans="1:8" s="3" customFormat="1" ht="15.75">
      <c r="A94" s="2"/>
      <c r="B94" s="2"/>
      <c r="C94" s="2"/>
      <c r="D94" s="2"/>
      <c r="E94" s="2"/>
      <c r="F94" s="2"/>
      <c r="G94" s="2"/>
      <c r="H94" s="2"/>
    </row>
    <row r="95" spans="1:8" s="3" customFormat="1" ht="15.75">
      <c r="A95" s="2"/>
      <c r="B95" s="2"/>
      <c r="C95" s="2"/>
      <c r="D95" s="2"/>
      <c r="E95" s="2"/>
      <c r="F95" s="2"/>
      <c r="G95" s="2"/>
      <c r="H95" s="2"/>
    </row>
    <row r="96" spans="1:8" s="3" customFormat="1" ht="15.75">
      <c r="A96" s="2"/>
      <c r="B96" s="2"/>
      <c r="C96" s="2"/>
      <c r="D96" s="2"/>
      <c r="E96" s="2"/>
      <c r="F96" s="2"/>
      <c r="G96" s="2"/>
      <c r="H96" s="2"/>
    </row>
    <row r="97" spans="1:8" s="3" customFormat="1" ht="15.75">
      <c r="A97" s="2"/>
      <c r="B97" s="2"/>
      <c r="C97" s="2"/>
      <c r="D97" s="2"/>
      <c r="E97" s="2"/>
      <c r="F97" s="2"/>
      <c r="G97" s="2"/>
      <c r="H97" s="2"/>
    </row>
    <row r="98" spans="1:8" s="3" customFormat="1" ht="15.75">
      <c r="A98" s="2"/>
      <c r="B98" s="2"/>
      <c r="C98" s="2"/>
      <c r="D98" s="2"/>
      <c r="E98" s="2"/>
      <c r="F98" s="2"/>
      <c r="G98" s="2"/>
      <c r="H98" s="2"/>
    </row>
    <row r="99" spans="1:8" s="3" customFormat="1" ht="15.75">
      <c r="A99" s="2"/>
      <c r="B99" s="2"/>
      <c r="C99" s="2"/>
      <c r="D99" s="2"/>
      <c r="E99" s="2"/>
      <c r="F99" s="2"/>
      <c r="G99" s="2"/>
      <c r="H99" s="2"/>
    </row>
    <row r="100" spans="1:8" s="3" customFormat="1" ht="15.75">
      <c r="A100" s="2"/>
      <c r="B100" s="2"/>
      <c r="C100" s="2"/>
      <c r="D100" s="2"/>
      <c r="E100" s="2"/>
      <c r="F100" s="2"/>
      <c r="G100" s="2"/>
      <c r="H100" s="2"/>
    </row>
    <row r="101" spans="1:8" s="3" customFormat="1" ht="15.75">
      <c r="A101" s="2"/>
      <c r="B101" s="2"/>
      <c r="C101" s="2"/>
      <c r="D101" s="2"/>
      <c r="E101" s="2"/>
      <c r="F101" s="2"/>
      <c r="G101" s="2"/>
      <c r="H101" s="2"/>
    </row>
    <row r="102" spans="1:8" s="3" customFormat="1" ht="15.75">
      <c r="A102" s="2"/>
      <c r="B102" s="2"/>
      <c r="C102" s="2"/>
      <c r="D102" s="2"/>
      <c r="E102" s="2"/>
      <c r="F102" s="2"/>
      <c r="G102" s="2"/>
      <c r="H102" s="2"/>
    </row>
    <row r="103" spans="1:8" s="3" customFormat="1" ht="15.75">
      <c r="A103" s="2"/>
      <c r="B103" s="2"/>
      <c r="C103" s="2"/>
      <c r="D103" s="2"/>
      <c r="E103" s="2"/>
      <c r="F103" s="2"/>
      <c r="G103" s="2"/>
      <c r="H103" s="2"/>
    </row>
    <row r="104" spans="1:8" s="3" customFormat="1" ht="15.75">
      <c r="A104" s="2"/>
      <c r="B104" s="2"/>
      <c r="C104" s="2"/>
      <c r="D104" s="2"/>
      <c r="E104" s="2"/>
      <c r="F104" s="2"/>
      <c r="G104" s="2"/>
      <c r="H104" s="2"/>
    </row>
    <row r="105" spans="1:8" s="3" customFormat="1" ht="15.75">
      <c r="A105" s="2"/>
      <c r="B105" s="2"/>
      <c r="C105" s="2"/>
      <c r="D105" s="2"/>
      <c r="E105" s="2"/>
      <c r="F105" s="2"/>
      <c r="G105" s="2"/>
      <c r="H105" s="2"/>
    </row>
    <row r="106" spans="1:8" s="3" customFormat="1" ht="15.75">
      <c r="A106" s="2"/>
      <c r="B106" s="2"/>
      <c r="C106" s="2"/>
      <c r="D106" s="2"/>
      <c r="E106" s="2"/>
      <c r="F106" s="2"/>
      <c r="G106" s="2"/>
      <c r="H106" s="2"/>
    </row>
    <row r="107" spans="1:8" s="3" customFormat="1" ht="15.75">
      <c r="A107" s="2"/>
      <c r="B107" s="2"/>
      <c r="C107" s="2"/>
      <c r="D107" s="2"/>
      <c r="E107" s="2"/>
      <c r="F107" s="2"/>
      <c r="G107" s="2"/>
      <c r="H107" s="2"/>
    </row>
    <row r="108" spans="1:8" s="3" customFormat="1" ht="15.75">
      <c r="A108" s="2"/>
      <c r="B108" s="2"/>
      <c r="C108" s="2"/>
      <c r="D108" s="2"/>
      <c r="E108" s="2"/>
      <c r="F108" s="2"/>
      <c r="G108" s="2"/>
      <c r="H108" s="2"/>
    </row>
    <row r="109" spans="1:8" s="3" customFormat="1" ht="15.75">
      <c r="A109" s="2"/>
      <c r="B109" s="2"/>
      <c r="C109" s="2"/>
      <c r="D109" s="2"/>
      <c r="E109" s="2"/>
      <c r="F109" s="2"/>
      <c r="G109" s="2"/>
      <c r="H109" s="2"/>
    </row>
    <row r="110" spans="1:8" s="3" customFormat="1" ht="15.75">
      <c r="A110" s="2"/>
      <c r="B110" s="2"/>
      <c r="C110" s="2"/>
      <c r="D110" s="2"/>
      <c r="E110" s="2"/>
      <c r="F110" s="2"/>
      <c r="G110" s="2"/>
      <c r="H110" s="2"/>
    </row>
    <row r="111" spans="1:8" s="3" customFormat="1" ht="15.75">
      <c r="A111" s="2"/>
      <c r="B111" s="2"/>
      <c r="C111" s="2"/>
      <c r="D111" s="2"/>
      <c r="E111" s="2"/>
      <c r="F111" s="2"/>
      <c r="G111" s="2"/>
      <c r="H111" s="2"/>
    </row>
    <row r="112" spans="1:8" s="3" customFormat="1" ht="15.75">
      <c r="A112" s="2"/>
      <c r="B112" s="2"/>
      <c r="C112" s="2"/>
      <c r="D112" s="2"/>
      <c r="E112" s="2"/>
      <c r="F112" s="2"/>
      <c r="G112" s="2"/>
      <c r="H112" s="2"/>
    </row>
    <row r="113" spans="1:8" s="3" customFormat="1" ht="15.75">
      <c r="A113" s="2"/>
      <c r="B113" s="2"/>
      <c r="C113" s="2"/>
      <c r="D113" s="2"/>
      <c r="E113" s="2"/>
      <c r="F113" s="2"/>
      <c r="G113" s="2"/>
      <c r="H113" s="2"/>
    </row>
    <row r="114" spans="1:8" s="3" customFormat="1" ht="15.75">
      <c r="A114" s="2"/>
      <c r="B114" s="2"/>
      <c r="C114" s="2"/>
      <c r="D114" s="2"/>
      <c r="E114" s="2"/>
      <c r="F114" s="2"/>
      <c r="G114" s="2"/>
      <c r="H114" s="2"/>
    </row>
    <row r="115" spans="1:8" s="3" customFormat="1" ht="15.75">
      <c r="A115" s="2"/>
      <c r="B115" s="2"/>
      <c r="C115" s="2"/>
      <c r="D115" s="2"/>
      <c r="E115" s="2"/>
      <c r="F115" s="2"/>
      <c r="G115" s="2"/>
      <c r="H115" s="2"/>
    </row>
    <row r="116" spans="1:8" s="3" customFormat="1" ht="15.75">
      <c r="A116" s="2"/>
      <c r="B116" s="2"/>
      <c r="C116" s="2"/>
      <c r="D116" s="2"/>
      <c r="E116" s="2"/>
      <c r="F116" s="2"/>
      <c r="G116" s="2"/>
      <c r="H116" s="2"/>
    </row>
    <row r="117" spans="1:8" s="3" customFormat="1" ht="15.75">
      <c r="A117" s="2"/>
      <c r="B117" s="2"/>
      <c r="C117" s="2"/>
      <c r="D117" s="2"/>
      <c r="E117" s="2"/>
      <c r="F117" s="2"/>
      <c r="G117" s="2"/>
      <c r="H117" s="2"/>
    </row>
    <row r="118" spans="1:8" s="3" customFormat="1" ht="15.75">
      <c r="A118" s="2"/>
      <c r="B118" s="2"/>
      <c r="C118" s="2"/>
      <c r="D118" s="2"/>
      <c r="E118" s="2"/>
      <c r="F118" s="2"/>
      <c r="G118" s="2"/>
      <c r="H118" s="2"/>
    </row>
    <row r="119" spans="1:8" s="3" customFormat="1" ht="15.75">
      <c r="A119" s="2"/>
      <c r="B119" s="2"/>
      <c r="C119" s="2"/>
      <c r="D119" s="2"/>
      <c r="E119" s="2"/>
      <c r="F119" s="2"/>
      <c r="G119" s="2"/>
      <c r="H119" s="2"/>
    </row>
    <row r="120" spans="1:8" s="3" customFormat="1" ht="15.75">
      <c r="A120" s="2"/>
      <c r="B120" s="2"/>
      <c r="C120" s="2"/>
      <c r="D120" s="2"/>
      <c r="E120" s="2"/>
      <c r="F120" s="2"/>
      <c r="G120" s="2"/>
      <c r="H120" s="2"/>
    </row>
    <row r="121" spans="1:8" s="3" customFormat="1" ht="15.75">
      <c r="A121" s="2"/>
      <c r="B121" s="2"/>
      <c r="C121" s="2"/>
      <c r="D121" s="2"/>
      <c r="E121" s="2"/>
      <c r="F121" s="2"/>
      <c r="G121" s="2"/>
      <c r="H121" s="2"/>
    </row>
    <row r="122" spans="1:8" s="3" customFormat="1" ht="15.75">
      <c r="A122" s="2"/>
      <c r="B122" s="2"/>
      <c r="C122" s="2"/>
      <c r="D122" s="2"/>
      <c r="E122" s="2"/>
      <c r="F122" s="2"/>
      <c r="G122" s="2"/>
      <c r="H122" s="2"/>
    </row>
    <row r="123" spans="1:8" s="3" customFormat="1" ht="15.75">
      <c r="A123" s="2"/>
      <c r="B123" s="2"/>
      <c r="C123" s="2"/>
      <c r="D123" s="2"/>
      <c r="E123" s="2"/>
      <c r="F123" s="2"/>
      <c r="G123" s="2"/>
      <c r="H123" s="2"/>
    </row>
    <row r="124" spans="1:8" s="3" customFormat="1" ht="15.75">
      <c r="A124" s="2"/>
      <c r="B124" s="2"/>
      <c r="C124" s="2"/>
      <c r="D124" s="2"/>
      <c r="E124" s="2"/>
      <c r="F124" s="2"/>
      <c r="G124" s="2"/>
      <c r="H124" s="2"/>
    </row>
    <row r="125" spans="1:8" s="3" customFormat="1" ht="15.75">
      <c r="A125" s="2"/>
      <c r="B125" s="2"/>
      <c r="C125" s="2"/>
      <c r="D125" s="2"/>
      <c r="E125" s="2"/>
      <c r="F125" s="2"/>
      <c r="G125" s="2"/>
      <c r="H125" s="2"/>
    </row>
    <row r="126" spans="1:8" s="3" customFormat="1" ht="15.75">
      <c r="A126" s="2"/>
      <c r="B126" s="2"/>
      <c r="C126" s="2"/>
      <c r="D126" s="2"/>
      <c r="E126" s="2"/>
      <c r="F126" s="2"/>
      <c r="G126" s="2"/>
      <c r="H126" s="2"/>
    </row>
    <row r="127" spans="1:8" s="3" customFormat="1" ht="15.75">
      <c r="A127" s="2"/>
      <c r="B127" s="2"/>
      <c r="C127" s="2"/>
      <c r="D127" s="2"/>
      <c r="E127" s="2"/>
      <c r="F127" s="2"/>
      <c r="G127" s="2"/>
      <c r="H127" s="2"/>
    </row>
    <row r="128" spans="1:8" s="3" customFormat="1" ht="15.75">
      <c r="A128" s="2"/>
      <c r="B128" s="2"/>
      <c r="C128" s="2"/>
      <c r="D128" s="2"/>
      <c r="E128" s="2"/>
      <c r="F128" s="2"/>
      <c r="G128" s="2"/>
      <c r="H128" s="2"/>
    </row>
    <row r="129" spans="1:8" s="3" customFormat="1" ht="15.75">
      <c r="A129" s="2"/>
      <c r="B129" s="2"/>
      <c r="C129" s="2"/>
      <c r="D129" s="2"/>
      <c r="E129" s="2"/>
      <c r="F129" s="2"/>
      <c r="G129" s="2"/>
      <c r="H129" s="2"/>
    </row>
    <row r="130" spans="1:8" s="3" customFormat="1" ht="15.75">
      <c r="A130" s="2"/>
      <c r="B130" s="2"/>
      <c r="C130" s="2"/>
      <c r="D130" s="2"/>
      <c r="E130" s="2"/>
      <c r="F130" s="2"/>
      <c r="G130" s="2"/>
      <c r="H130" s="2"/>
    </row>
    <row r="131" spans="1:8" s="3" customFormat="1" ht="15.75">
      <c r="A131" s="2"/>
      <c r="B131" s="2"/>
      <c r="C131" s="2"/>
      <c r="D131" s="2"/>
      <c r="E131" s="2"/>
      <c r="F131" s="2"/>
      <c r="G131" s="2"/>
      <c r="H131" s="2"/>
    </row>
    <row r="132" spans="1:8" s="3" customFormat="1" ht="15.75">
      <c r="A132" s="2"/>
      <c r="B132" s="2"/>
      <c r="C132" s="2"/>
      <c r="D132" s="2"/>
      <c r="E132" s="2"/>
      <c r="F132" s="2"/>
      <c r="G132" s="2"/>
      <c r="H132" s="2"/>
    </row>
    <row r="133" spans="1:8" s="3" customFormat="1" ht="15.75">
      <c r="A133" s="2"/>
      <c r="B133" s="2"/>
      <c r="C133" s="2"/>
      <c r="D133" s="2"/>
      <c r="E133" s="2"/>
      <c r="F133" s="2"/>
      <c r="G133" s="2"/>
      <c r="H133" s="2"/>
    </row>
    <row r="134" spans="1:8" s="3" customFormat="1" ht="15.75">
      <c r="A134" s="2"/>
      <c r="B134" s="2"/>
      <c r="C134" s="2"/>
      <c r="D134" s="2"/>
      <c r="E134" s="2"/>
      <c r="F134" s="2"/>
      <c r="G134" s="2"/>
      <c r="H134" s="2"/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3"/>
  <sheetViews>
    <sheetView workbookViewId="0" topLeftCell="A1">
      <selection activeCell="E28" sqref="E28"/>
    </sheetView>
  </sheetViews>
  <sheetFormatPr defaultColWidth="9.140625" defaultRowHeight="12.75"/>
  <cols>
    <col min="1" max="1" width="25.00390625" style="1" customWidth="1"/>
    <col min="2" max="2" width="10.8515625" style="60" customWidth="1"/>
    <col min="3" max="3" width="11.140625" style="1" customWidth="1"/>
    <col min="4" max="8" width="10.421875" style="1" customWidth="1"/>
  </cols>
  <sheetData>
    <row r="1" spans="1:8" s="3" customFormat="1" ht="22.5">
      <c r="A1" s="93" t="s">
        <v>35</v>
      </c>
      <c r="B1" s="9"/>
      <c r="C1" s="2"/>
      <c r="D1" s="2"/>
      <c r="E1" s="2"/>
      <c r="F1" s="2"/>
      <c r="G1" s="2"/>
      <c r="H1" s="2"/>
    </row>
    <row r="2" spans="1:8" s="3" customFormat="1" ht="18.75">
      <c r="A2" s="52"/>
      <c r="B2" s="9"/>
      <c r="C2" s="2"/>
      <c r="D2" s="2"/>
      <c r="E2" s="2"/>
      <c r="F2" s="2"/>
      <c r="G2" s="2"/>
      <c r="H2" s="2"/>
    </row>
    <row r="3" spans="1:8" s="3" customFormat="1" ht="18.75">
      <c r="A3" s="52"/>
      <c r="B3" s="9"/>
      <c r="C3" s="2"/>
      <c r="D3" s="2"/>
      <c r="E3" s="2"/>
      <c r="F3" s="2"/>
      <c r="G3" s="2"/>
      <c r="H3" s="2"/>
    </row>
    <row r="4" spans="1:8" s="3" customFormat="1" ht="15.75">
      <c r="A4" s="4"/>
      <c r="B4" s="59"/>
      <c r="C4" s="4"/>
      <c r="D4" s="4"/>
      <c r="E4" s="4"/>
      <c r="F4" s="4"/>
      <c r="G4" s="4"/>
      <c r="H4" s="4"/>
    </row>
    <row r="5" spans="1:8" s="3" customFormat="1" ht="15.75">
      <c r="A5" s="71"/>
      <c r="B5" s="90" t="s">
        <v>72</v>
      </c>
      <c r="C5" s="10"/>
      <c r="D5" s="87" t="s">
        <v>111</v>
      </c>
      <c r="E5" s="119"/>
      <c r="F5" s="113" t="s">
        <v>96</v>
      </c>
      <c r="G5" s="54"/>
      <c r="H5" s="10"/>
    </row>
    <row r="6" spans="1:8" s="3" customFormat="1" ht="15.75">
      <c r="A6" s="5" t="s">
        <v>0</v>
      </c>
      <c r="B6" s="110" t="s">
        <v>109</v>
      </c>
      <c r="C6" s="18" t="s">
        <v>118</v>
      </c>
      <c r="D6" s="94" t="s">
        <v>112</v>
      </c>
      <c r="E6" s="18" t="s">
        <v>112</v>
      </c>
      <c r="F6" s="114" t="s">
        <v>38</v>
      </c>
      <c r="G6" s="101" t="s">
        <v>37</v>
      </c>
      <c r="H6" s="102" t="s">
        <v>37</v>
      </c>
    </row>
    <row r="7" spans="1:8" s="3" customFormat="1" ht="15.75">
      <c r="A7" s="5" t="s">
        <v>1</v>
      </c>
      <c r="B7" s="99"/>
      <c r="C7" s="6"/>
      <c r="D7" s="114"/>
      <c r="E7" s="6"/>
      <c r="F7" s="114"/>
      <c r="G7" s="115" t="s">
        <v>43</v>
      </c>
      <c r="H7" s="102" t="s">
        <v>43</v>
      </c>
    </row>
    <row r="8" spans="1:8" s="3" customFormat="1" ht="15.75">
      <c r="A8" s="19" t="s">
        <v>2</v>
      </c>
      <c r="B8" s="100">
        <v>2002</v>
      </c>
      <c r="C8" s="85">
        <v>2001</v>
      </c>
      <c r="D8" s="86">
        <v>2002</v>
      </c>
      <c r="E8" s="85">
        <v>2001</v>
      </c>
      <c r="F8" s="86">
        <v>2001</v>
      </c>
      <c r="G8" s="86">
        <v>2000</v>
      </c>
      <c r="H8" s="85">
        <v>1999</v>
      </c>
    </row>
    <row r="9" spans="1:8" s="3" customFormat="1" ht="15.75">
      <c r="A9" s="7"/>
      <c r="B9" s="98"/>
      <c r="C9" s="8"/>
      <c r="D9" s="57"/>
      <c r="E9" s="8"/>
      <c r="F9" s="57"/>
      <c r="G9" s="57"/>
      <c r="H9" s="8"/>
    </row>
    <row r="10" spans="1:8" s="3" customFormat="1" ht="15">
      <c r="A10" s="21" t="s">
        <v>22</v>
      </c>
      <c r="B10" s="56">
        <v>43976</v>
      </c>
      <c r="C10" s="26">
        <v>48954</v>
      </c>
      <c r="D10" s="25">
        <v>88448</v>
      </c>
      <c r="E10" s="26">
        <v>103794</v>
      </c>
      <c r="F10" s="25">
        <v>188730</v>
      </c>
      <c r="G10" s="25">
        <v>203345</v>
      </c>
      <c r="H10" s="26">
        <v>52963</v>
      </c>
    </row>
    <row r="11" spans="1:8" s="11" customFormat="1" ht="15">
      <c r="A11" s="21" t="s">
        <v>3</v>
      </c>
      <c r="B11" s="72" t="s">
        <v>39</v>
      </c>
      <c r="C11" s="58" t="s">
        <v>39</v>
      </c>
      <c r="D11" s="72" t="s">
        <v>39</v>
      </c>
      <c r="E11" s="58" t="s">
        <v>117</v>
      </c>
      <c r="F11" s="73" t="s">
        <v>39</v>
      </c>
      <c r="G11" s="73" t="s">
        <v>39</v>
      </c>
      <c r="H11" s="58">
        <v>975</v>
      </c>
    </row>
    <row r="12" spans="1:8" s="11" customFormat="1" ht="15">
      <c r="A12" s="21"/>
      <c r="B12" s="36">
        <f>SUM(B10:B11)</f>
        <v>43976</v>
      </c>
      <c r="C12" s="61">
        <f>SUM(C10:C11)</f>
        <v>48954</v>
      </c>
      <c r="D12" s="31">
        <v>88448</v>
      </c>
      <c r="E12" s="61">
        <f>SUM(E10:E11)</f>
        <v>103794</v>
      </c>
      <c r="F12" s="31">
        <f>SUM(F10:F11)</f>
        <v>188730</v>
      </c>
      <c r="G12" s="31">
        <f>SUM(G10:G11)</f>
        <v>203345</v>
      </c>
      <c r="H12" s="61">
        <f>SUM(H10:H11)</f>
        <v>53938</v>
      </c>
    </row>
    <row r="13" spans="1:8" s="11" customFormat="1" ht="15">
      <c r="A13" s="21"/>
      <c r="B13" s="36"/>
      <c r="C13" s="28"/>
      <c r="D13" s="31"/>
      <c r="E13" s="28"/>
      <c r="F13" s="31"/>
      <c r="G13" s="27"/>
      <c r="H13" s="28"/>
    </row>
    <row r="14" spans="1:8" s="11" customFormat="1" ht="15">
      <c r="A14" s="21" t="s">
        <v>23</v>
      </c>
      <c r="B14" s="36">
        <v>-30897</v>
      </c>
      <c r="C14" s="28">
        <v>-35109</v>
      </c>
      <c r="D14" s="31">
        <v>-62459</v>
      </c>
      <c r="E14" s="28">
        <v>-73343</v>
      </c>
      <c r="F14" s="31">
        <v>-137519</v>
      </c>
      <c r="G14" s="27">
        <v>-138624</v>
      </c>
      <c r="H14" s="28">
        <v>-38092</v>
      </c>
    </row>
    <row r="15" spans="1:8" s="11" customFormat="1" ht="15">
      <c r="A15" s="21"/>
      <c r="B15" s="36"/>
      <c r="C15" s="28"/>
      <c r="D15" s="31"/>
      <c r="E15" s="28"/>
      <c r="F15" s="31"/>
      <c r="G15" s="27"/>
      <c r="H15" s="28"/>
    </row>
    <row r="16" spans="1:8" s="11" customFormat="1" ht="15">
      <c r="A16" s="21" t="s">
        <v>127</v>
      </c>
      <c r="B16" s="36"/>
      <c r="C16" s="28"/>
      <c r="D16" s="31"/>
      <c r="E16" s="28"/>
      <c r="F16" s="31"/>
      <c r="G16" s="27"/>
      <c r="H16" s="28"/>
    </row>
    <row r="17" spans="1:8" s="11" customFormat="1" ht="15">
      <c r="A17" s="21" t="s">
        <v>128</v>
      </c>
      <c r="B17" s="36">
        <v>-13071</v>
      </c>
      <c r="C17" s="28">
        <v>-15124</v>
      </c>
      <c r="D17" s="31">
        <v>-25681</v>
      </c>
      <c r="E17" s="28">
        <v>-30133</v>
      </c>
      <c r="F17" s="31">
        <v>-55581</v>
      </c>
      <c r="G17" s="27">
        <v>-57631</v>
      </c>
      <c r="H17" s="28">
        <v>-17875</v>
      </c>
    </row>
    <row r="18" spans="1:8" s="11" customFormat="1" ht="15">
      <c r="A18" s="21"/>
      <c r="B18" s="36"/>
      <c r="C18" s="28"/>
      <c r="D18" s="31"/>
      <c r="E18" s="28"/>
      <c r="F18" s="31"/>
      <c r="G18" s="27"/>
      <c r="H18" s="28"/>
    </row>
    <row r="19" spans="1:8" s="11" customFormat="1" ht="15">
      <c r="A19" s="21" t="s">
        <v>5</v>
      </c>
      <c r="B19" s="36">
        <v>-530</v>
      </c>
      <c r="C19" s="28">
        <v>-796</v>
      </c>
      <c r="D19" s="31">
        <v>-1113</v>
      </c>
      <c r="E19" s="28">
        <v>-1593</v>
      </c>
      <c r="F19" s="31">
        <v>-2512</v>
      </c>
      <c r="G19" s="27">
        <v>-3144</v>
      </c>
      <c r="H19" s="28">
        <v>-942</v>
      </c>
    </row>
    <row r="20" spans="1:8" s="11" customFormat="1" ht="15">
      <c r="A20" s="21"/>
      <c r="B20" s="36"/>
      <c r="C20" s="28"/>
      <c r="D20" s="31"/>
      <c r="E20" s="28"/>
      <c r="F20" s="31"/>
      <c r="G20" s="27"/>
      <c r="H20" s="28"/>
    </row>
    <row r="21" spans="1:8" s="11" customFormat="1" ht="15">
      <c r="A21" s="13" t="s">
        <v>125</v>
      </c>
      <c r="B21" s="36"/>
      <c r="C21" s="28"/>
      <c r="D21" s="31"/>
      <c r="E21" s="28"/>
      <c r="F21" s="31"/>
      <c r="G21" s="27"/>
      <c r="H21" s="28"/>
    </row>
    <row r="22" spans="1:8" s="14" customFormat="1" ht="14.25">
      <c r="A22" s="13" t="s">
        <v>126</v>
      </c>
      <c r="B22" s="74">
        <f aca="true" t="shared" si="0" ref="B22:H22">SUM(B12:B19)</f>
        <v>-522</v>
      </c>
      <c r="C22" s="34">
        <f t="shared" si="0"/>
        <v>-2075</v>
      </c>
      <c r="D22" s="74">
        <f t="shared" si="0"/>
        <v>-805</v>
      </c>
      <c r="E22" s="34">
        <f t="shared" si="0"/>
        <v>-1275</v>
      </c>
      <c r="F22" s="35">
        <f t="shared" si="0"/>
        <v>-6882</v>
      </c>
      <c r="G22" s="35">
        <f t="shared" si="0"/>
        <v>3946</v>
      </c>
      <c r="H22" s="34">
        <f t="shared" si="0"/>
        <v>-2971</v>
      </c>
    </row>
    <row r="23" spans="1:8" s="11" customFormat="1" ht="15">
      <c r="A23" s="21"/>
      <c r="B23" s="36"/>
      <c r="C23" s="28"/>
      <c r="D23" s="36"/>
      <c r="E23" s="28"/>
      <c r="F23" s="31"/>
      <c r="G23" s="27"/>
      <c r="H23" s="28"/>
    </row>
    <row r="24" spans="1:8" s="11" customFormat="1" ht="15">
      <c r="A24" s="21" t="s">
        <v>24</v>
      </c>
      <c r="B24" s="56" t="s">
        <v>39</v>
      </c>
      <c r="C24" s="26" t="s">
        <v>39</v>
      </c>
      <c r="D24" s="56" t="s">
        <v>39</v>
      </c>
      <c r="E24" s="26" t="s">
        <v>39</v>
      </c>
      <c r="F24" s="25">
        <v>-364</v>
      </c>
      <c r="G24" s="25">
        <v>3208</v>
      </c>
      <c r="H24" s="26">
        <v>-4984</v>
      </c>
    </row>
    <row r="25" spans="1:8" s="11" customFormat="1" ht="15">
      <c r="A25" s="21"/>
      <c r="B25" s="36"/>
      <c r="C25" s="28"/>
      <c r="D25" s="36"/>
      <c r="E25" s="28"/>
      <c r="F25" s="31"/>
      <c r="G25" s="27"/>
      <c r="H25" s="28"/>
    </row>
    <row r="26" spans="1:8" s="14" customFormat="1" ht="14.25">
      <c r="A26" s="13" t="s">
        <v>6</v>
      </c>
      <c r="B26" s="74">
        <f>SUM(B22:B25)</f>
        <v>-522</v>
      </c>
      <c r="C26" s="34">
        <f>SUM(C22:C25)</f>
        <v>-2075</v>
      </c>
      <c r="D26" s="74">
        <f>SUM(D22:D25)</f>
        <v>-805</v>
      </c>
      <c r="E26" s="34">
        <f>SUM(E22:E25)</f>
        <v>-1275</v>
      </c>
      <c r="F26" s="33">
        <f>SUM(F22:F24)</f>
        <v>-7246</v>
      </c>
      <c r="G26" s="33">
        <f>SUM(G22:G24)</f>
        <v>7154</v>
      </c>
      <c r="H26" s="34">
        <f>SUM(H22:H24)</f>
        <v>-7955</v>
      </c>
    </row>
    <row r="27" spans="1:8" s="11" customFormat="1" ht="15">
      <c r="A27" s="21"/>
      <c r="B27" s="36"/>
      <c r="C27" s="28"/>
      <c r="D27" s="31"/>
      <c r="E27" s="28"/>
      <c r="F27" s="31"/>
      <c r="G27" s="27"/>
      <c r="H27" s="28"/>
    </row>
    <row r="28" spans="1:8" s="11" customFormat="1" ht="15">
      <c r="A28" s="21" t="s">
        <v>40</v>
      </c>
      <c r="B28" s="56" t="s">
        <v>36</v>
      </c>
      <c r="C28" s="26" t="s">
        <v>39</v>
      </c>
      <c r="D28" s="56" t="s">
        <v>36</v>
      </c>
      <c r="E28" s="26" t="s">
        <v>39</v>
      </c>
      <c r="F28" s="25" t="s">
        <v>39</v>
      </c>
      <c r="G28" s="32" t="s">
        <v>39</v>
      </c>
      <c r="H28" s="26">
        <v>6394</v>
      </c>
    </row>
    <row r="29" spans="1:8" s="11" customFormat="1" ht="15">
      <c r="A29" s="21"/>
      <c r="B29" s="36"/>
      <c r="C29" s="28"/>
      <c r="D29" s="31"/>
      <c r="E29" s="28"/>
      <c r="F29" s="31"/>
      <c r="G29" s="27"/>
      <c r="H29" s="28"/>
    </row>
    <row r="30" spans="1:8" s="11" customFormat="1" ht="15">
      <c r="A30" s="21" t="s">
        <v>32</v>
      </c>
      <c r="B30" s="56">
        <v>86</v>
      </c>
      <c r="C30" s="28">
        <v>170</v>
      </c>
      <c r="D30" s="31">
        <v>169</v>
      </c>
      <c r="E30" s="28">
        <v>296</v>
      </c>
      <c r="F30" s="31">
        <v>431</v>
      </c>
      <c r="G30" s="27">
        <v>543</v>
      </c>
      <c r="H30" s="28">
        <v>439</v>
      </c>
    </row>
    <row r="31" spans="1:8" s="11" customFormat="1" ht="15">
      <c r="A31" s="21"/>
      <c r="B31" s="36"/>
      <c r="C31" s="28"/>
      <c r="D31" s="31"/>
      <c r="E31" s="28"/>
      <c r="F31" s="31"/>
      <c r="G31" s="27"/>
      <c r="H31" s="28"/>
    </row>
    <row r="32" spans="1:8" s="11" customFormat="1" ht="15">
      <c r="A32" s="21" t="s">
        <v>33</v>
      </c>
      <c r="B32" s="36">
        <v>-270</v>
      </c>
      <c r="C32" s="28">
        <v>-196</v>
      </c>
      <c r="D32" s="31">
        <v>-406</v>
      </c>
      <c r="E32" s="28">
        <v>-323</v>
      </c>
      <c r="F32" s="31">
        <v>-1627</v>
      </c>
      <c r="G32" s="27">
        <v>141</v>
      </c>
      <c r="H32" s="28">
        <v>-290</v>
      </c>
    </row>
    <row r="33" spans="1:8" s="11" customFormat="1" ht="15">
      <c r="A33" s="21"/>
      <c r="B33" s="36"/>
      <c r="C33" s="28"/>
      <c r="D33" s="31"/>
      <c r="E33" s="28"/>
      <c r="F33" s="31"/>
      <c r="G33" s="27"/>
      <c r="H33" s="28"/>
    </row>
    <row r="34" spans="1:8" s="14" customFormat="1" ht="14.25">
      <c r="A34" s="13" t="s">
        <v>75</v>
      </c>
      <c r="B34" s="74">
        <f aca="true" t="shared" si="1" ref="B34:H34">SUM(B26:B33)</f>
        <v>-706</v>
      </c>
      <c r="C34" s="34">
        <f t="shared" si="1"/>
        <v>-2101</v>
      </c>
      <c r="D34" s="74">
        <f t="shared" si="1"/>
        <v>-1042</v>
      </c>
      <c r="E34" s="34">
        <f t="shared" si="1"/>
        <v>-1302</v>
      </c>
      <c r="F34" s="35">
        <f t="shared" si="1"/>
        <v>-8442</v>
      </c>
      <c r="G34" s="35">
        <f t="shared" si="1"/>
        <v>7838</v>
      </c>
      <c r="H34" s="34">
        <f t="shared" si="1"/>
        <v>-1412</v>
      </c>
    </row>
    <row r="35" spans="1:8" s="14" customFormat="1" ht="14.25">
      <c r="A35" s="13"/>
      <c r="B35" s="74"/>
      <c r="C35" s="34"/>
      <c r="D35" s="74"/>
      <c r="E35" s="34"/>
      <c r="F35" s="33"/>
      <c r="G35" s="35"/>
      <c r="H35" s="34"/>
    </row>
    <row r="36" spans="1:8" s="14" customFormat="1" ht="15">
      <c r="A36" s="21" t="s">
        <v>41</v>
      </c>
      <c r="B36" s="56" t="s">
        <v>36</v>
      </c>
      <c r="C36" s="26" t="s">
        <v>36</v>
      </c>
      <c r="D36" s="56" t="s">
        <v>36</v>
      </c>
      <c r="E36" s="26" t="s">
        <v>36</v>
      </c>
      <c r="F36" s="25">
        <v>2304</v>
      </c>
      <c r="G36" s="27">
        <v>-2304</v>
      </c>
      <c r="H36" s="26">
        <v>9913</v>
      </c>
    </row>
    <row r="37" spans="1:8" s="14" customFormat="1" ht="15">
      <c r="A37" s="21"/>
      <c r="B37" s="74"/>
      <c r="C37" s="34"/>
      <c r="D37" s="74"/>
      <c r="E37" s="34"/>
      <c r="F37" s="33"/>
      <c r="G37" s="35"/>
      <c r="H37" s="34"/>
    </row>
    <row r="38" spans="1:8" s="14" customFormat="1" ht="14.25">
      <c r="A38" s="13" t="s">
        <v>42</v>
      </c>
      <c r="B38" s="74">
        <f aca="true" t="shared" si="2" ref="B38:H38">SUM(B34:B36)</f>
        <v>-706</v>
      </c>
      <c r="C38" s="34">
        <f t="shared" si="2"/>
        <v>-2101</v>
      </c>
      <c r="D38" s="74">
        <f t="shared" si="2"/>
        <v>-1042</v>
      </c>
      <c r="E38" s="34">
        <f t="shared" si="2"/>
        <v>-1302</v>
      </c>
      <c r="F38" s="35">
        <f t="shared" si="2"/>
        <v>-6138</v>
      </c>
      <c r="G38" s="35">
        <f t="shared" si="2"/>
        <v>5534</v>
      </c>
      <c r="H38" s="34">
        <f t="shared" si="2"/>
        <v>8501</v>
      </c>
    </row>
    <row r="39" spans="1:8" s="11" customFormat="1" ht="15">
      <c r="A39" s="21"/>
      <c r="B39" s="36"/>
      <c r="C39" s="28"/>
      <c r="D39" s="36"/>
      <c r="E39" s="28"/>
      <c r="F39" s="31"/>
      <c r="G39" s="27"/>
      <c r="H39" s="28"/>
    </row>
    <row r="40" spans="1:8" s="11" customFormat="1" ht="15">
      <c r="A40" s="21" t="s">
        <v>7</v>
      </c>
      <c r="B40" s="56"/>
      <c r="C40" s="26">
        <v>224</v>
      </c>
      <c r="D40" s="56"/>
      <c r="E40" s="26">
        <v>0</v>
      </c>
      <c r="F40" s="25">
        <v>1605</v>
      </c>
      <c r="G40" s="32">
        <v>-1160</v>
      </c>
      <c r="H40" s="26">
        <v>-1582</v>
      </c>
    </row>
    <row r="41" spans="1:8" s="11" customFormat="1" ht="15">
      <c r="A41" s="21"/>
      <c r="B41" s="36"/>
      <c r="C41" s="28"/>
      <c r="D41" s="36"/>
      <c r="E41" s="28"/>
      <c r="F41" s="31"/>
      <c r="G41" s="31"/>
      <c r="H41" s="28"/>
    </row>
    <row r="42" spans="1:9" s="14" customFormat="1" ht="14.25">
      <c r="A42" s="37" t="s">
        <v>34</v>
      </c>
      <c r="B42" s="38">
        <f aca="true" t="shared" si="3" ref="B42:H42">SUM(B38:B40)</f>
        <v>-706</v>
      </c>
      <c r="C42" s="39">
        <f t="shared" si="3"/>
        <v>-1877</v>
      </c>
      <c r="D42" s="38">
        <f t="shared" si="3"/>
        <v>-1042</v>
      </c>
      <c r="E42" s="39">
        <f t="shared" si="3"/>
        <v>-1302</v>
      </c>
      <c r="F42" s="40">
        <f t="shared" si="3"/>
        <v>-4533</v>
      </c>
      <c r="G42" s="40">
        <f t="shared" si="3"/>
        <v>4374</v>
      </c>
      <c r="H42" s="39">
        <f t="shared" si="3"/>
        <v>6919</v>
      </c>
      <c r="I42" s="53"/>
    </row>
    <row r="43" spans="1:8" s="3" customFormat="1" ht="15.75">
      <c r="A43" s="2"/>
      <c r="B43" s="9"/>
      <c r="C43" s="9"/>
      <c r="D43" s="9"/>
      <c r="E43" s="9"/>
      <c r="F43" s="9"/>
      <c r="G43" s="9"/>
      <c r="H43" s="9"/>
    </row>
    <row r="44" spans="1:8" s="3" customFormat="1" ht="15.75">
      <c r="A44" s="2"/>
      <c r="B44" s="9"/>
      <c r="C44" s="2"/>
      <c r="D44" s="2"/>
      <c r="E44" s="2"/>
      <c r="F44" s="2"/>
      <c r="G44" s="2"/>
      <c r="H44" s="2"/>
    </row>
    <row r="45" spans="1:8" s="3" customFormat="1" ht="15.75">
      <c r="A45" s="2"/>
      <c r="B45" s="9"/>
      <c r="C45" s="2"/>
      <c r="D45" s="2"/>
      <c r="E45" s="2"/>
      <c r="F45" s="2"/>
      <c r="G45" s="2"/>
      <c r="H45" s="2"/>
    </row>
    <row r="46" spans="1:8" s="3" customFormat="1" ht="15.75">
      <c r="A46" s="2"/>
      <c r="B46" s="9"/>
      <c r="C46" s="2"/>
      <c r="D46" s="2"/>
      <c r="E46" s="2"/>
      <c r="F46" s="2"/>
      <c r="G46" s="2"/>
      <c r="H46" s="2"/>
    </row>
    <row r="47" spans="1:8" s="3" customFormat="1" ht="15.75">
      <c r="A47" s="2"/>
      <c r="B47" s="9"/>
      <c r="C47" s="2"/>
      <c r="D47" s="2"/>
      <c r="E47" s="2"/>
      <c r="F47" s="2"/>
      <c r="G47" s="2"/>
      <c r="H47" s="2"/>
    </row>
    <row r="48" spans="1:8" s="3" customFormat="1" ht="15.75">
      <c r="A48" s="2"/>
      <c r="B48" s="9"/>
      <c r="C48" s="2"/>
      <c r="D48" s="2"/>
      <c r="E48" s="2"/>
      <c r="F48" s="2"/>
      <c r="G48" s="2"/>
      <c r="H48" s="2"/>
    </row>
    <row r="49" spans="1:8" s="3" customFormat="1" ht="15.75">
      <c r="A49" s="2"/>
      <c r="B49" s="9"/>
      <c r="C49" s="2"/>
      <c r="D49" s="2"/>
      <c r="E49" s="2"/>
      <c r="F49" s="2"/>
      <c r="G49" s="2"/>
      <c r="H49" s="2"/>
    </row>
    <row r="50" spans="1:8" s="3" customFormat="1" ht="15.75">
      <c r="A50" s="2"/>
      <c r="B50" s="9"/>
      <c r="C50" s="2"/>
      <c r="D50" s="2"/>
      <c r="E50" s="2"/>
      <c r="F50" s="2"/>
      <c r="G50" s="2"/>
      <c r="H50" s="2"/>
    </row>
    <row r="51" spans="1:8" s="3" customFormat="1" ht="15.75">
      <c r="A51" s="2"/>
      <c r="B51" s="9"/>
      <c r="C51" s="2"/>
      <c r="D51" s="2"/>
      <c r="E51" s="2"/>
      <c r="F51" s="2"/>
      <c r="G51" s="2"/>
      <c r="H51" s="2"/>
    </row>
    <row r="52" spans="1:8" s="3" customFormat="1" ht="15.75">
      <c r="A52" s="2"/>
      <c r="B52" s="9"/>
      <c r="C52" s="2"/>
      <c r="D52" s="2"/>
      <c r="E52" s="2"/>
      <c r="F52" s="2"/>
      <c r="G52" s="2"/>
      <c r="H52" s="2"/>
    </row>
    <row r="53" spans="1:8" s="3" customFormat="1" ht="15.75">
      <c r="A53" s="2"/>
      <c r="B53" s="9"/>
      <c r="C53" s="2"/>
      <c r="D53" s="2"/>
      <c r="E53" s="2"/>
      <c r="F53" s="2"/>
      <c r="G53" s="2"/>
      <c r="H53" s="2"/>
    </row>
    <row r="54" spans="1:8" s="3" customFormat="1" ht="15.75">
      <c r="A54" s="2"/>
      <c r="B54" s="9"/>
      <c r="C54" s="2"/>
      <c r="D54" s="2"/>
      <c r="E54" s="2"/>
      <c r="F54" s="2"/>
      <c r="G54" s="2"/>
      <c r="H54" s="2"/>
    </row>
    <row r="55" spans="1:8" s="3" customFormat="1" ht="15.75">
      <c r="A55" s="2"/>
      <c r="B55" s="9"/>
      <c r="C55" s="2"/>
      <c r="D55" s="2"/>
      <c r="E55" s="2"/>
      <c r="F55" s="2"/>
      <c r="G55" s="2"/>
      <c r="H55" s="2"/>
    </row>
    <row r="56" spans="1:8" s="3" customFormat="1" ht="15.75">
      <c r="A56" s="2"/>
      <c r="B56" s="9"/>
      <c r="C56" s="2"/>
      <c r="D56" s="2"/>
      <c r="E56" s="2"/>
      <c r="F56" s="2"/>
      <c r="G56" s="2"/>
      <c r="H56" s="2"/>
    </row>
    <row r="57" spans="1:8" s="3" customFormat="1" ht="15.75">
      <c r="A57" s="2"/>
      <c r="B57" s="9"/>
      <c r="C57" s="2"/>
      <c r="D57" s="2"/>
      <c r="E57" s="2"/>
      <c r="F57" s="2"/>
      <c r="G57" s="2"/>
      <c r="H57" s="2"/>
    </row>
    <row r="58" spans="1:8" s="3" customFormat="1" ht="15.75">
      <c r="A58" s="2"/>
      <c r="B58" s="9"/>
      <c r="C58" s="2"/>
      <c r="D58" s="2"/>
      <c r="E58" s="2"/>
      <c r="F58" s="2"/>
      <c r="G58" s="2"/>
      <c r="H58" s="2"/>
    </row>
    <row r="59" spans="1:8" s="3" customFormat="1" ht="15.75">
      <c r="A59" s="2"/>
      <c r="B59" s="9"/>
      <c r="C59" s="2"/>
      <c r="D59" s="2"/>
      <c r="E59" s="2"/>
      <c r="F59" s="2"/>
      <c r="G59" s="2"/>
      <c r="H59" s="2"/>
    </row>
    <row r="60" spans="1:8" s="3" customFormat="1" ht="15.75">
      <c r="A60" s="2"/>
      <c r="B60" s="9"/>
      <c r="C60" s="2"/>
      <c r="D60" s="2"/>
      <c r="E60" s="2"/>
      <c r="F60" s="2"/>
      <c r="G60" s="2"/>
      <c r="H60" s="2"/>
    </row>
    <row r="61" spans="1:8" s="3" customFormat="1" ht="15.75">
      <c r="A61" s="2"/>
      <c r="B61" s="9"/>
      <c r="C61" s="2"/>
      <c r="D61" s="2"/>
      <c r="E61" s="2"/>
      <c r="F61" s="2"/>
      <c r="G61" s="2"/>
      <c r="H61" s="2"/>
    </row>
    <row r="62" spans="1:8" s="3" customFormat="1" ht="15.75">
      <c r="A62" s="2"/>
      <c r="B62" s="9"/>
      <c r="C62" s="2"/>
      <c r="D62" s="2"/>
      <c r="E62" s="2"/>
      <c r="F62" s="2"/>
      <c r="G62" s="2"/>
      <c r="H62" s="2"/>
    </row>
    <row r="63" spans="1:8" s="3" customFormat="1" ht="15.75">
      <c r="A63" s="2"/>
      <c r="B63" s="9"/>
      <c r="C63" s="2"/>
      <c r="D63" s="2"/>
      <c r="E63" s="2"/>
      <c r="F63" s="2"/>
      <c r="G63" s="2"/>
      <c r="H63" s="2"/>
    </row>
    <row r="64" spans="1:8" s="3" customFormat="1" ht="15.75">
      <c r="A64" s="2"/>
      <c r="B64" s="9"/>
      <c r="C64" s="2"/>
      <c r="D64" s="2"/>
      <c r="E64" s="2"/>
      <c r="F64" s="2"/>
      <c r="G64" s="2"/>
      <c r="H64" s="2"/>
    </row>
    <row r="65" spans="1:8" s="3" customFormat="1" ht="15.75">
      <c r="A65" s="2"/>
      <c r="B65" s="9"/>
      <c r="C65" s="2"/>
      <c r="D65" s="2"/>
      <c r="E65" s="2"/>
      <c r="F65" s="2"/>
      <c r="G65" s="2"/>
      <c r="H65" s="2"/>
    </row>
    <row r="66" spans="1:8" s="3" customFormat="1" ht="15.75">
      <c r="A66" s="2"/>
      <c r="B66" s="9"/>
      <c r="C66" s="2"/>
      <c r="D66" s="2"/>
      <c r="E66" s="2"/>
      <c r="F66" s="2"/>
      <c r="G66" s="2"/>
      <c r="H66" s="2"/>
    </row>
    <row r="67" spans="1:8" s="3" customFormat="1" ht="15.75">
      <c r="A67" s="2"/>
      <c r="B67" s="9"/>
      <c r="C67" s="2"/>
      <c r="D67" s="2"/>
      <c r="E67" s="2"/>
      <c r="F67" s="2"/>
      <c r="G67" s="2"/>
      <c r="H67" s="2"/>
    </row>
    <row r="68" spans="1:8" s="3" customFormat="1" ht="15.75">
      <c r="A68" s="2"/>
      <c r="B68" s="9"/>
      <c r="C68" s="2"/>
      <c r="D68" s="2"/>
      <c r="E68" s="2"/>
      <c r="F68" s="2"/>
      <c r="G68" s="2"/>
      <c r="H68" s="2"/>
    </row>
    <row r="69" spans="1:8" s="3" customFormat="1" ht="15.75">
      <c r="A69" s="2"/>
      <c r="B69" s="9"/>
      <c r="C69" s="2"/>
      <c r="D69" s="2"/>
      <c r="E69" s="2"/>
      <c r="F69" s="2"/>
      <c r="G69" s="2"/>
      <c r="H69" s="2"/>
    </row>
    <row r="70" spans="1:8" s="3" customFormat="1" ht="15.75">
      <c r="A70" s="2"/>
      <c r="B70" s="9"/>
      <c r="C70" s="2"/>
      <c r="D70" s="2"/>
      <c r="E70" s="2"/>
      <c r="F70" s="2"/>
      <c r="G70" s="2"/>
      <c r="H70" s="2"/>
    </row>
    <row r="71" spans="1:8" s="3" customFormat="1" ht="15.75">
      <c r="A71" s="2"/>
      <c r="B71" s="9"/>
      <c r="C71" s="2"/>
      <c r="D71" s="2"/>
      <c r="E71" s="2"/>
      <c r="F71" s="2"/>
      <c r="G71" s="2"/>
      <c r="H71" s="2"/>
    </row>
    <row r="72" spans="1:8" s="3" customFormat="1" ht="15.75">
      <c r="A72" s="2"/>
      <c r="B72" s="9"/>
      <c r="C72" s="2"/>
      <c r="D72" s="2"/>
      <c r="E72" s="2"/>
      <c r="F72" s="2"/>
      <c r="G72" s="2"/>
      <c r="H72" s="2"/>
    </row>
    <row r="73" spans="1:8" s="3" customFormat="1" ht="15.75">
      <c r="A73" s="2"/>
      <c r="B73" s="9"/>
      <c r="C73" s="2"/>
      <c r="D73" s="2"/>
      <c r="E73" s="2"/>
      <c r="F73" s="2"/>
      <c r="G73" s="2"/>
      <c r="H73" s="2"/>
    </row>
    <row r="74" spans="1:8" s="3" customFormat="1" ht="15.75">
      <c r="A74" s="2"/>
      <c r="B74" s="9"/>
      <c r="C74" s="2"/>
      <c r="D74" s="2"/>
      <c r="E74" s="2"/>
      <c r="F74" s="2"/>
      <c r="G74" s="2"/>
      <c r="H74" s="2"/>
    </row>
    <row r="75" spans="1:8" s="3" customFormat="1" ht="15.75">
      <c r="A75" s="2"/>
      <c r="B75" s="9"/>
      <c r="C75" s="2"/>
      <c r="D75" s="2"/>
      <c r="E75" s="2"/>
      <c r="F75" s="2"/>
      <c r="G75" s="2"/>
      <c r="H75" s="2"/>
    </row>
    <row r="76" spans="1:8" s="3" customFormat="1" ht="15.75">
      <c r="A76" s="2"/>
      <c r="B76" s="9"/>
      <c r="C76" s="2"/>
      <c r="D76" s="2"/>
      <c r="E76" s="2"/>
      <c r="F76" s="2"/>
      <c r="G76" s="2"/>
      <c r="H76" s="2"/>
    </row>
    <row r="77" spans="1:8" s="3" customFormat="1" ht="15.75">
      <c r="A77" s="2"/>
      <c r="B77" s="9"/>
      <c r="C77" s="2"/>
      <c r="D77" s="2"/>
      <c r="E77" s="2"/>
      <c r="F77" s="2"/>
      <c r="G77" s="2"/>
      <c r="H77" s="2"/>
    </row>
    <row r="78" spans="1:8" s="3" customFormat="1" ht="15.75">
      <c r="A78" s="2"/>
      <c r="B78" s="9"/>
      <c r="C78" s="2"/>
      <c r="D78" s="2"/>
      <c r="E78" s="2"/>
      <c r="F78" s="2"/>
      <c r="G78" s="2"/>
      <c r="H78" s="2"/>
    </row>
    <row r="79" spans="1:8" s="3" customFormat="1" ht="15.75">
      <c r="A79" s="2"/>
      <c r="B79" s="9"/>
      <c r="C79" s="2"/>
      <c r="D79" s="2"/>
      <c r="E79" s="2"/>
      <c r="F79" s="2"/>
      <c r="G79" s="2"/>
      <c r="H79" s="2"/>
    </row>
    <row r="80" spans="1:8" s="3" customFormat="1" ht="15.75">
      <c r="A80" s="2"/>
      <c r="B80" s="9"/>
      <c r="C80" s="2"/>
      <c r="D80" s="2"/>
      <c r="E80" s="2"/>
      <c r="F80" s="2"/>
      <c r="G80" s="2"/>
      <c r="H80" s="2"/>
    </row>
    <row r="81" spans="1:8" s="3" customFormat="1" ht="15.75">
      <c r="A81" s="2"/>
      <c r="B81" s="9"/>
      <c r="C81" s="2"/>
      <c r="D81" s="2"/>
      <c r="E81" s="2"/>
      <c r="F81" s="2"/>
      <c r="G81" s="2"/>
      <c r="H81" s="2"/>
    </row>
    <row r="82" spans="1:8" s="3" customFormat="1" ht="15.75">
      <c r="A82" s="2"/>
      <c r="B82" s="9"/>
      <c r="C82" s="2"/>
      <c r="D82" s="2"/>
      <c r="E82" s="2"/>
      <c r="F82" s="2"/>
      <c r="G82" s="2"/>
      <c r="H82" s="2"/>
    </row>
    <row r="83" spans="1:8" s="3" customFormat="1" ht="15.75">
      <c r="A83" s="2"/>
      <c r="B83" s="9"/>
      <c r="C83" s="2"/>
      <c r="D83" s="2"/>
      <c r="E83" s="2"/>
      <c r="F83" s="2"/>
      <c r="G83" s="2"/>
      <c r="H83" s="2"/>
    </row>
    <row r="84" spans="1:8" s="3" customFormat="1" ht="15.75">
      <c r="A84" s="2"/>
      <c r="B84" s="9"/>
      <c r="C84" s="2"/>
      <c r="D84" s="2"/>
      <c r="E84" s="2"/>
      <c r="F84" s="2"/>
      <c r="G84" s="2"/>
      <c r="H84" s="2"/>
    </row>
    <row r="85" spans="1:8" s="3" customFormat="1" ht="15.75">
      <c r="A85" s="2"/>
      <c r="B85" s="9"/>
      <c r="C85" s="2"/>
      <c r="D85" s="2"/>
      <c r="E85" s="2"/>
      <c r="F85" s="2"/>
      <c r="G85" s="2"/>
      <c r="H85" s="2"/>
    </row>
    <row r="86" spans="1:8" s="3" customFormat="1" ht="15.75">
      <c r="A86" s="2"/>
      <c r="B86" s="9"/>
      <c r="C86" s="2"/>
      <c r="D86" s="2"/>
      <c r="E86" s="2"/>
      <c r="F86" s="2"/>
      <c r="G86" s="2"/>
      <c r="H86" s="2"/>
    </row>
    <row r="87" spans="1:8" s="3" customFormat="1" ht="15.75">
      <c r="A87" s="2"/>
      <c r="B87" s="9"/>
      <c r="C87" s="2"/>
      <c r="D87" s="2"/>
      <c r="E87" s="2"/>
      <c r="F87" s="2"/>
      <c r="G87" s="2"/>
      <c r="H87" s="2"/>
    </row>
    <row r="88" spans="1:8" s="3" customFormat="1" ht="15.75">
      <c r="A88" s="2"/>
      <c r="B88" s="9"/>
      <c r="C88" s="2"/>
      <c r="D88" s="2"/>
      <c r="E88" s="2"/>
      <c r="F88" s="2"/>
      <c r="G88" s="2"/>
      <c r="H88" s="2"/>
    </row>
    <row r="89" spans="1:8" s="3" customFormat="1" ht="15.75">
      <c r="A89" s="2"/>
      <c r="B89" s="9"/>
      <c r="C89" s="2"/>
      <c r="D89" s="2"/>
      <c r="E89" s="2"/>
      <c r="F89" s="2"/>
      <c r="G89" s="2"/>
      <c r="H89" s="2"/>
    </row>
    <row r="90" spans="1:8" s="3" customFormat="1" ht="15.75">
      <c r="A90" s="2"/>
      <c r="B90" s="9"/>
      <c r="C90" s="2"/>
      <c r="D90" s="2"/>
      <c r="E90" s="2"/>
      <c r="F90" s="2"/>
      <c r="G90" s="2"/>
      <c r="H90" s="2"/>
    </row>
    <row r="91" spans="1:8" s="3" customFormat="1" ht="15.75">
      <c r="A91" s="2"/>
      <c r="B91" s="9"/>
      <c r="C91" s="2"/>
      <c r="D91" s="2"/>
      <c r="E91" s="2"/>
      <c r="F91" s="2"/>
      <c r="G91" s="2"/>
      <c r="H91" s="2"/>
    </row>
    <row r="92" spans="1:8" s="3" customFormat="1" ht="15.75">
      <c r="A92" s="2"/>
      <c r="B92" s="9"/>
      <c r="C92" s="2"/>
      <c r="D92" s="2"/>
      <c r="E92" s="2"/>
      <c r="F92" s="2"/>
      <c r="G92" s="2"/>
      <c r="H92" s="2"/>
    </row>
    <row r="93" spans="1:8" s="3" customFormat="1" ht="15.75">
      <c r="A93" s="2"/>
      <c r="B93" s="9"/>
      <c r="C93" s="2"/>
      <c r="D93" s="2"/>
      <c r="E93" s="2"/>
      <c r="F93" s="2"/>
      <c r="G93" s="2"/>
      <c r="H93" s="2"/>
    </row>
    <row r="94" spans="1:8" s="3" customFormat="1" ht="15.75">
      <c r="A94" s="2"/>
      <c r="B94" s="9"/>
      <c r="C94" s="2"/>
      <c r="D94" s="2"/>
      <c r="E94" s="2"/>
      <c r="F94" s="2"/>
      <c r="G94" s="2"/>
      <c r="H94" s="2"/>
    </row>
    <row r="95" spans="1:8" s="3" customFormat="1" ht="15.75">
      <c r="A95" s="2"/>
      <c r="B95" s="9"/>
      <c r="C95" s="2"/>
      <c r="D95" s="2"/>
      <c r="E95" s="2"/>
      <c r="F95" s="2"/>
      <c r="G95" s="2"/>
      <c r="H95" s="2"/>
    </row>
    <row r="96" spans="1:8" s="3" customFormat="1" ht="15.75">
      <c r="A96" s="2"/>
      <c r="B96" s="9"/>
      <c r="C96" s="2"/>
      <c r="D96" s="2"/>
      <c r="E96" s="2"/>
      <c r="F96" s="2"/>
      <c r="G96" s="2"/>
      <c r="H96" s="2"/>
    </row>
    <row r="97" spans="1:8" s="3" customFormat="1" ht="15.75">
      <c r="A97" s="2"/>
      <c r="B97" s="9"/>
      <c r="C97" s="2"/>
      <c r="D97" s="2"/>
      <c r="E97" s="2"/>
      <c r="F97" s="2"/>
      <c r="G97" s="2"/>
      <c r="H97" s="2"/>
    </row>
    <row r="98" spans="1:8" s="3" customFormat="1" ht="15.75">
      <c r="A98" s="2"/>
      <c r="B98" s="9"/>
      <c r="C98" s="2"/>
      <c r="D98" s="2"/>
      <c r="E98" s="2"/>
      <c r="F98" s="2"/>
      <c r="G98" s="2"/>
      <c r="H98" s="2"/>
    </row>
    <row r="99" spans="1:8" s="3" customFormat="1" ht="15.75">
      <c r="A99" s="2"/>
      <c r="B99" s="9"/>
      <c r="C99" s="2"/>
      <c r="D99" s="2"/>
      <c r="E99" s="2"/>
      <c r="F99" s="2"/>
      <c r="G99" s="2"/>
      <c r="H99" s="2"/>
    </row>
    <row r="100" spans="1:8" s="3" customFormat="1" ht="15.75">
      <c r="A100" s="2"/>
      <c r="B100" s="9"/>
      <c r="C100" s="2"/>
      <c r="D100" s="2"/>
      <c r="E100" s="2"/>
      <c r="F100" s="2"/>
      <c r="G100" s="2"/>
      <c r="H100" s="2"/>
    </row>
    <row r="101" spans="1:8" s="3" customFormat="1" ht="15.75">
      <c r="A101" s="2"/>
      <c r="B101" s="9"/>
      <c r="C101" s="2"/>
      <c r="D101" s="2"/>
      <c r="E101" s="2"/>
      <c r="F101" s="2"/>
      <c r="G101" s="2"/>
      <c r="H101" s="2"/>
    </row>
    <row r="102" spans="1:8" s="3" customFormat="1" ht="15.75">
      <c r="A102" s="2"/>
      <c r="B102" s="9"/>
      <c r="C102" s="2"/>
      <c r="D102" s="2"/>
      <c r="E102" s="2"/>
      <c r="F102" s="2"/>
      <c r="G102" s="2"/>
      <c r="H102" s="2"/>
    </row>
    <row r="103" spans="1:8" s="3" customFormat="1" ht="15.75">
      <c r="A103" s="2"/>
      <c r="B103" s="9"/>
      <c r="C103" s="2"/>
      <c r="D103" s="2"/>
      <c r="E103" s="2"/>
      <c r="F103" s="2"/>
      <c r="G103" s="2"/>
      <c r="H103" s="2"/>
    </row>
    <row r="104" spans="1:8" s="3" customFormat="1" ht="15.75">
      <c r="A104" s="2"/>
      <c r="B104" s="9"/>
      <c r="C104" s="2"/>
      <c r="D104" s="2"/>
      <c r="E104" s="2"/>
      <c r="F104" s="2"/>
      <c r="G104" s="2"/>
      <c r="H104" s="2"/>
    </row>
    <row r="105" spans="1:8" s="3" customFormat="1" ht="15.75">
      <c r="A105" s="2"/>
      <c r="B105" s="9"/>
      <c r="C105" s="2"/>
      <c r="D105" s="2"/>
      <c r="E105" s="2"/>
      <c r="F105" s="2"/>
      <c r="G105" s="2"/>
      <c r="H105" s="2"/>
    </row>
    <row r="106" spans="1:8" s="3" customFormat="1" ht="15.75">
      <c r="A106" s="2"/>
      <c r="B106" s="9"/>
      <c r="C106" s="2"/>
      <c r="D106" s="2"/>
      <c r="E106" s="2"/>
      <c r="F106" s="2"/>
      <c r="G106" s="2"/>
      <c r="H106" s="2"/>
    </row>
    <row r="107" spans="1:8" s="3" customFormat="1" ht="15.75">
      <c r="A107" s="2"/>
      <c r="B107" s="9"/>
      <c r="C107" s="2"/>
      <c r="D107" s="2"/>
      <c r="E107" s="2"/>
      <c r="F107" s="2"/>
      <c r="G107" s="2"/>
      <c r="H107" s="2"/>
    </row>
    <row r="108" spans="1:8" s="3" customFormat="1" ht="15.75">
      <c r="A108" s="2"/>
      <c r="B108" s="9"/>
      <c r="C108" s="2"/>
      <c r="D108" s="2"/>
      <c r="E108" s="2"/>
      <c r="F108" s="2"/>
      <c r="G108" s="2"/>
      <c r="H108" s="2"/>
    </row>
    <row r="109" spans="1:8" s="3" customFormat="1" ht="15.75">
      <c r="A109" s="2"/>
      <c r="B109" s="9"/>
      <c r="C109" s="2"/>
      <c r="D109" s="2"/>
      <c r="E109" s="2"/>
      <c r="F109" s="2"/>
      <c r="G109" s="2"/>
      <c r="H109" s="2"/>
    </row>
    <row r="110" spans="1:8" s="3" customFormat="1" ht="15.75">
      <c r="A110" s="2"/>
      <c r="B110" s="9"/>
      <c r="C110" s="2"/>
      <c r="D110" s="2"/>
      <c r="E110" s="2"/>
      <c r="F110" s="2"/>
      <c r="G110" s="2"/>
      <c r="H110" s="2"/>
    </row>
    <row r="111" spans="1:8" s="3" customFormat="1" ht="15.75">
      <c r="A111" s="2"/>
      <c r="B111" s="9"/>
      <c r="C111" s="2"/>
      <c r="D111" s="2"/>
      <c r="E111" s="2"/>
      <c r="F111" s="2"/>
      <c r="G111" s="2"/>
      <c r="H111" s="2"/>
    </row>
    <row r="112" spans="1:8" s="3" customFormat="1" ht="15.75">
      <c r="A112" s="2"/>
      <c r="B112" s="9"/>
      <c r="C112" s="2"/>
      <c r="D112" s="2"/>
      <c r="E112" s="2"/>
      <c r="F112" s="2"/>
      <c r="G112" s="2"/>
      <c r="H112" s="2"/>
    </row>
    <row r="113" spans="1:8" s="3" customFormat="1" ht="15.75">
      <c r="A113" s="2"/>
      <c r="B113" s="9"/>
      <c r="C113" s="2"/>
      <c r="D113" s="2"/>
      <c r="E113" s="2"/>
      <c r="F113" s="2"/>
      <c r="G113" s="2"/>
      <c r="H113" s="2"/>
    </row>
    <row r="114" spans="1:8" s="3" customFormat="1" ht="15.75">
      <c r="A114" s="2"/>
      <c r="B114" s="9"/>
      <c r="C114" s="2"/>
      <c r="D114" s="2"/>
      <c r="E114" s="2"/>
      <c r="F114" s="2"/>
      <c r="G114" s="2"/>
      <c r="H114" s="2"/>
    </row>
    <row r="115" spans="1:8" s="3" customFormat="1" ht="15.75">
      <c r="A115" s="2"/>
      <c r="B115" s="9"/>
      <c r="C115" s="2"/>
      <c r="D115" s="2"/>
      <c r="E115" s="2"/>
      <c r="F115" s="2"/>
      <c r="G115" s="2"/>
      <c r="H115" s="2"/>
    </row>
    <row r="116" spans="1:8" s="3" customFormat="1" ht="15.75">
      <c r="A116" s="2"/>
      <c r="B116" s="9"/>
      <c r="C116" s="2"/>
      <c r="D116" s="2"/>
      <c r="E116" s="2"/>
      <c r="F116" s="2"/>
      <c r="G116" s="2"/>
      <c r="H116" s="2"/>
    </row>
    <row r="117" spans="1:8" s="3" customFormat="1" ht="15.75">
      <c r="A117" s="2"/>
      <c r="B117" s="9"/>
      <c r="C117" s="2"/>
      <c r="D117" s="2"/>
      <c r="E117" s="2"/>
      <c r="F117" s="2"/>
      <c r="G117" s="2"/>
      <c r="H117" s="2"/>
    </row>
    <row r="118" spans="1:8" s="3" customFormat="1" ht="15.75">
      <c r="A118" s="2"/>
      <c r="B118" s="9"/>
      <c r="C118" s="2"/>
      <c r="D118" s="2"/>
      <c r="E118" s="2"/>
      <c r="F118" s="2"/>
      <c r="G118" s="2"/>
      <c r="H118" s="2"/>
    </row>
    <row r="119" spans="1:8" s="3" customFormat="1" ht="15.75">
      <c r="A119" s="2"/>
      <c r="B119" s="9"/>
      <c r="C119" s="2"/>
      <c r="D119" s="2"/>
      <c r="E119" s="2"/>
      <c r="F119" s="2"/>
      <c r="G119" s="2"/>
      <c r="H119" s="2"/>
    </row>
    <row r="120" spans="1:8" s="3" customFormat="1" ht="15.75">
      <c r="A120" s="2"/>
      <c r="B120" s="9"/>
      <c r="C120" s="2"/>
      <c r="D120" s="2"/>
      <c r="E120" s="2"/>
      <c r="F120" s="2"/>
      <c r="G120" s="2"/>
      <c r="H120" s="2"/>
    </row>
    <row r="121" spans="1:8" s="3" customFormat="1" ht="15.75">
      <c r="A121" s="2"/>
      <c r="B121" s="9"/>
      <c r="C121" s="2"/>
      <c r="D121" s="2"/>
      <c r="E121" s="2"/>
      <c r="F121" s="2"/>
      <c r="G121" s="2"/>
      <c r="H121" s="2"/>
    </row>
    <row r="122" spans="1:8" s="3" customFormat="1" ht="15.75">
      <c r="A122" s="2"/>
      <c r="B122" s="9"/>
      <c r="C122" s="2"/>
      <c r="D122" s="2"/>
      <c r="E122" s="2"/>
      <c r="F122" s="2"/>
      <c r="G122" s="2"/>
      <c r="H122" s="2"/>
    </row>
    <row r="123" spans="1:8" s="3" customFormat="1" ht="15.75">
      <c r="A123" s="2"/>
      <c r="B123" s="9"/>
      <c r="C123" s="2"/>
      <c r="D123" s="2"/>
      <c r="E123" s="2"/>
      <c r="F123" s="2"/>
      <c r="G123" s="2"/>
      <c r="H123" s="2"/>
    </row>
    <row r="124" spans="1:8" s="3" customFormat="1" ht="15.75">
      <c r="A124" s="2"/>
      <c r="B124" s="9"/>
      <c r="C124" s="2"/>
      <c r="D124" s="2"/>
      <c r="E124" s="2"/>
      <c r="F124" s="2"/>
      <c r="G124" s="2"/>
      <c r="H124" s="2"/>
    </row>
    <row r="125" spans="1:8" s="3" customFormat="1" ht="15.75">
      <c r="A125" s="2"/>
      <c r="B125" s="9"/>
      <c r="C125" s="2"/>
      <c r="D125" s="2"/>
      <c r="E125" s="2"/>
      <c r="F125" s="2"/>
      <c r="G125" s="2"/>
      <c r="H125" s="2"/>
    </row>
    <row r="126" spans="1:8" s="3" customFormat="1" ht="15.75">
      <c r="A126" s="2"/>
      <c r="B126" s="9"/>
      <c r="C126" s="2"/>
      <c r="D126" s="2"/>
      <c r="E126" s="2"/>
      <c r="F126" s="2"/>
      <c r="G126" s="2"/>
      <c r="H126" s="2"/>
    </row>
    <row r="127" spans="1:8" s="3" customFormat="1" ht="15.75">
      <c r="A127" s="2"/>
      <c r="B127" s="9"/>
      <c r="C127" s="2"/>
      <c r="D127" s="2"/>
      <c r="E127" s="2"/>
      <c r="F127" s="2"/>
      <c r="G127" s="2"/>
      <c r="H127" s="2"/>
    </row>
    <row r="128" spans="1:8" s="3" customFormat="1" ht="15.75">
      <c r="A128" s="2"/>
      <c r="B128" s="9"/>
      <c r="C128" s="2"/>
      <c r="D128" s="2"/>
      <c r="E128" s="2"/>
      <c r="F128" s="2"/>
      <c r="G128" s="2"/>
      <c r="H128" s="2"/>
    </row>
    <row r="129" spans="1:8" s="3" customFormat="1" ht="15.75">
      <c r="A129" s="2"/>
      <c r="B129" s="9"/>
      <c r="C129" s="2"/>
      <c r="D129" s="2"/>
      <c r="E129" s="2"/>
      <c r="F129" s="2"/>
      <c r="G129" s="2"/>
      <c r="H129" s="2"/>
    </row>
    <row r="130" spans="1:8" s="3" customFormat="1" ht="15.75">
      <c r="A130" s="2"/>
      <c r="B130" s="9"/>
      <c r="C130" s="2"/>
      <c r="D130" s="2"/>
      <c r="E130" s="2"/>
      <c r="F130" s="2"/>
      <c r="G130" s="2"/>
      <c r="H130" s="2"/>
    </row>
    <row r="131" spans="1:8" s="3" customFormat="1" ht="15.75">
      <c r="A131" s="2"/>
      <c r="B131" s="9"/>
      <c r="C131" s="2"/>
      <c r="D131" s="2"/>
      <c r="E131" s="2"/>
      <c r="F131" s="2"/>
      <c r="G131" s="2"/>
      <c r="H131" s="2"/>
    </row>
    <row r="132" spans="1:8" s="3" customFormat="1" ht="15.75">
      <c r="A132" s="2"/>
      <c r="B132" s="9"/>
      <c r="C132" s="2"/>
      <c r="D132" s="2"/>
      <c r="E132" s="2"/>
      <c r="F132" s="2"/>
      <c r="G132" s="2"/>
      <c r="H132" s="2"/>
    </row>
    <row r="133" spans="1:8" s="3" customFormat="1" ht="15.75">
      <c r="A133" s="2"/>
      <c r="B133" s="9"/>
      <c r="C133" s="2"/>
      <c r="D133" s="2"/>
      <c r="E133" s="2"/>
      <c r="F133" s="2"/>
      <c r="G133" s="2"/>
      <c r="H133" s="2"/>
    </row>
    <row r="134" spans="1:8" s="3" customFormat="1" ht="15.75">
      <c r="A134" s="2"/>
      <c r="B134" s="9"/>
      <c r="C134" s="2"/>
      <c r="D134" s="2"/>
      <c r="E134" s="2"/>
      <c r="F134" s="2"/>
      <c r="G134" s="2"/>
      <c r="H134" s="2"/>
    </row>
    <row r="135" spans="1:8" s="3" customFormat="1" ht="15.75">
      <c r="A135" s="2"/>
      <c r="B135" s="9"/>
      <c r="C135" s="2"/>
      <c r="D135" s="2"/>
      <c r="E135" s="2"/>
      <c r="F135" s="2"/>
      <c r="G135" s="2"/>
      <c r="H135" s="2"/>
    </row>
    <row r="136" spans="1:8" s="3" customFormat="1" ht="15.75">
      <c r="A136" s="2"/>
      <c r="B136" s="9"/>
      <c r="C136" s="2"/>
      <c r="D136" s="2"/>
      <c r="E136" s="2"/>
      <c r="F136" s="2"/>
      <c r="G136" s="2"/>
      <c r="H136" s="2"/>
    </row>
    <row r="137" spans="1:8" s="3" customFormat="1" ht="15.75">
      <c r="A137" s="2"/>
      <c r="B137" s="9"/>
      <c r="C137" s="2"/>
      <c r="D137" s="2"/>
      <c r="E137" s="2"/>
      <c r="F137" s="2"/>
      <c r="G137" s="2"/>
      <c r="H137" s="2"/>
    </row>
    <row r="138" spans="1:8" s="3" customFormat="1" ht="15.75">
      <c r="A138" s="2"/>
      <c r="B138" s="9"/>
      <c r="C138" s="2"/>
      <c r="D138" s="2"/>
      <c r="E138" s="2"/>
      <c r="F138" s="2"/>
      <c r="G138" s="2"/>
      <c r="H138" s="2"/>
    </row>
    <row r="139" spans="1:8" s="3" customFormat="1" ht="15.75">
      <c r="A139" s="2"/>
      <c r="B139" s="9"/>
      <c r="C139" s="2"/>
      <c r="D139" s="2"/>
      <c r="E139" s="2"/>
      <c r="F139" s="2"/>
      <c r="G139" s="2"/>
      <c r="H139" s="2"/>
    </row>
    <row r="140" spans="1:8" s="3" customFormat="1" ht="15.75">
      <c r="A140" s="2"/>
      <c r="B140" s="9"/>
      <c r="C140" s="2"/>
      <c r="D140" s="2"/>
      <c r="E140" s="2"/>
      <c r="F140" s="2"/>
      <c r="G140" s="2"/>
      <c r="H140" s="2"/>
    </row>
    <row r="141" spans="1:8" s="3" customFormat="1" ht="15.75">
      <c r="A141" s="2"/>
      <c r="B141" s="9"/>
      <c r="C141" s="2"/>
      <c r="D141" s="2"/>
      <c r="E141" s="2"/>
      <c r="F141" s="2"/>
      <c r="G141" s="2"/>
      <c r="H141" s="2"/>
    </row>
    <row r="142" spans="1:8" s="3" customFormat="1" ht="15.75">
      <c r="A142" s="2"/>
      <c r="B142" s="9"/>
      <c r="C142" s="2"/>
      <c r="D142" s="2"/>
      <c r="E142" s="2"/>
      <c r="F142" s="2"/>
      <c r="G142" s="2"/>
      <c r="H142" s="2"/>
    </row>
    <row r="143" spans="1:8" s="3" customFormat="1" ht="15.75">
      <c r="A143" s="2"/>
      <c r="B143" s="9"/>
      <c r="C143" s="2"/>
      <c r="D143" s="2"/>
      <c r="E143" s="2"/>
      <c r="F143" s="2"/>
      <c r="G143" s="2"/>
      <c r="H143" s="2"/>
    </row>
    <row r="144" spans="1:8" s="3" customFormat="1" ht="15.75">
      <c r="A144" s="2"/>
      <c r="B144" s="9"/>
      <c r="C144" s="2"/>
      <c r="D144" s="2"/>
      <c r="E144" s="2"/>
      <c r="F144" s="2"/>
      <c r="G144" s="2"/>
      <c r="H144" s="2"/>
    </row>
    <row r="145" spans="1:8" s="3" customFormat="1" ht="15.75">
      <c r="A145" s="2"/>
      <c r="B145" s="9"/>
      <c r="C145" s="2"/>
      <c r="D145" s="2"/>
      <c r="E145" s="2"/>
      <c r="F145" s="2"/>
      <c r="G145" s="2"/>
      <c r="H145" s="2"/>
    </row>
    <row r="146" spans="1:8" s="3" customFormat="1" ht="15.75">
      <c r="A146" s="2"/>
      <c r="B146" s="9"/>
      <c r="C146" s="2"/>
      <c r="D146" s="2"/>
      <c r="E146" s="2"/>
      <c r="F146" s="2"/>
      <c r="G146" s="2"/>
      <c r="H146" s="2"/>
    </row>
    <row r="147" spans="1:8" s="3" customFormat="1" ht="15.75">
      <c r="A147" s="2"/>
      <c r="B147" s="9"/>
      <c r="C147" s="2"/>
      <c r="D147" s="2"/>
      <c r="E147" s="2"/>
      <c r="F147" s="2"/>
      <c r="G147" s="2"/>
      <c r="H147" s="2"/>
    </row>
    <row r="148" spans="1:8" s="3" customFormat="1" ht="15.75">
      <c r="A148" s="2"/>
      <c r="B148" s="9"/>
      <c r="C148" s="2"/>
      <c r="D148" s="2"/>
      <c r="E148" s="2"/>
      <c r="F148" s="2"/>
      <c r="G148" s="2"/>
      <c r="H148" s="2"/>
    </row>
    <row r="149" spans="1:8" s="3" customFormat="1" ht="15.75">
      <c r="A149" s="2"/>
      <c r="B149" s="9"/>
      <c r="C149" s="2"/>
      <c r="D149" s="2"/>
      <c r="E149" s="2"/>
      <c r="F149" s="2"/>
      <c r="G149" s="2"/>
      <c r="H149" s="2"/>
    </row>
    <row r="150" spans="1:8" s="3" customFormat="1" ht="15.75">
      <c r="A150" s="2"/>
      <c r="B150" s="9"/>
      <c r="C150" s="2"/>
      <c r="D150" s="2"/>
      <c r="E150" s="2"/>
      <c r="F150" s="2"/>
      <c r="G150" s="2"/>
      <c r="H150" s="2"/>
    </row>
    <row r="151" spans="1:8" s="3" customFormat="1" ht="15.75">
      <c r="A151" s="2"/>
      <c r="B151" s="9"/>
      <c r="C151" s="2"/>
      <c r="D151" s="2"/>
      <c r="E151" s="2"/>
      <c r="F151" s="2"/>
      <c r="G151" s="2"/>
      <c r="H151" s="2"/>
    </row>
    <row r="152" spans="1:8" s="3" customFormat="1" ht="15.75">
      <c r="A152" s="2"/>
      <c r="B152" s="9"/>
      <c r="C152" s="2"/>
      <c r="D152" s="2"/>
      <c r="E152" s="2"/>
      <c r="F152" s="2"/>
      <c r="G152" s="2"/>
      <c r="H152" s="2"/>
    </row>
    <row r="153" spans="1:8" s="3" customFormat="1" ht="15.75">
      <c r="A153" s="2"/>
      <c r="B153" s="9"/>
      <c r="C153" s="2"/>
      <c r="D153" s="2"/>
      <c r="E153" s="2"/>
      <c r="F153" s="2"/>
      <c r="G153" s="2"/>
      <c r="H153" s="2"/>
    </row>
    <row r="154" spans="1:8" s="3" customFormat="1" ht="15.75">
      <c r="A154" s="2"/>
      <c r="B154" s="9"/>
      <c r="C154" s="2"/>
      <c r="D154" s="2"/>
      <c r="E154" s="2"/>
      <c r="F154" s="2"/>
      <c r="G154" s="2"/>
      <c r="H154" s="2"/>
    </row>
    <row r="155" spans="1:8" s="3" customFormat="1" ht="15.75">
      <c r="A155" s="2"/>
      <c r="B155" s="9"/>
      <c r="C155" s="2"/>
      <c r="D155" s="2"/>
      <c r="E155" s="2"/>
      <c r="F155" s="2"/>
      <c r="G155" s="2"/>
      <c r="H155" s="2"/>
    </row>
    <row r="156" spans="1:8" s="3" customFormat="1" ht="15.75">
      <c r="A156" s="2"/>
      <c r="B156" s="9"/>
      <c r="C156" s="2"/>
      <c r="D156" s="2"/>
      <c r="E156" s="2"/>
      <c r="F156" s="2"/>
      <c r="G156" s="2"/>
      <c r="H156" s="2"/>
    </row>
    <row r="157" spans="1:8" s="3" customFormat="1" ht="15.75">
      <c r="A157" s="2"/>
      <c r="B157" s="9"/>
      <c r="C157" s="2"/>
      <c r="D157" s="2"/>
      <c r="E157" s="2"/>
      <c r="F157" s="2"/>
      <c r="G157" s="2"/>
      <c r="H157" s="2"/>
    </row>
    <row r="158" spans="1:8" s="3" customFormat="1" ht="15.75">
      <c r="A158" s="2"/>
      <c r="B158" s="9"/>
      <c r="C158" s="2"/>
      <c r="D158" s="2"/>
      <c r="E158" s="2"/>
      <c r="F158" s="2"/>
      <c r="G158" s="2"/>
      <c r="H158" s="2"/>
    </row>
    <row r="159" spans="1:8" s="3" customFormat="1" ht="15.75">
      <c r="A159" s="2"/>
      <c r="B159" s="9"/>
      <c r="C159" s="2"/>
      <c r="D159" s="2"/>
      <c r="E159" s="2"/>
      <c r="F159" s="2"/>
      <c r="G159" s="2"/>
      <c r="H159" s="2"/>
    </row>
    <row r="160" spans="1:8" s="3" customFormat="1" ht="15.75">
      <c r="A160" s="2"/>
      <c r="B160" s="9"/>
      <c r="C160" s="2"/>
      <c r="D160" s="2"/>
      <c r="E160" s="2"/>
      <c r="F160" s="2"/>
      <c r="G160" s="2"/>
      <c r="H160" s="2"/>
    </row>
    <row r="161" spans="1:8" s="3" customFormat="1" ht="15.75">
      <c r="A161" s="2"/>
      <c r="B161" s="9"/>
      <c r="C161" s="2"/>
      <c r="D161" s="2"/>
      <c r="E161" s="2"/>
      <c r="F161" s="2"/>
      <c r="G161" s="2"/>
      <c r="H161" s="2"/>
    </row>
    <row r="162" spans="1:8" s="3" customFormat="1" ht="15.75">
      <c r="A162" s="2"/>
      <c r="B162" s="9"/>
      <c r="C162" s="2"/>
      <c r="D162" s="2"/>
      <c r="E162" s="2"/>
      <c r="F162" s="2"/>
      <c r="G162" s="2"/>
      <c r="H162" s="2"/>
    </row>
    <row r="163" spans="1:8" s="3" customFormat="1" ht="15.75">
      <c r="A163" s="2"/>
      <c r="B163" s="9"/>
      <c r="C163" s="2"/>
      <c r="D163" s="2"/>
      <c r="E163" s="2"/>
      <c r="F163" s="2"/>
      <c r="G163" s="2"/>
      <c r="H163" s="2"/>
    </row>
    <row r="164" spans="1:8" s="3" customFormat="1" ht="15.75">
      <c r="A164" s="2"/>
      <c r="B164" s="9"/>
      <c r="C164" s="2"/>
      <c r="D164" s="2"/>
      <c r="E164" s="2"/>
      <c r="F164" s="2"/>
      <c r="G164" s="2"/>
      <c r="H164" s="2"/>
    </row>
    <row r="165" spans="1:8" s="3" customFormat="1" ht="15.75">
      <c r="A165" s="2"/>
      <c r="B165" s="9"/>
      <c r="C165" s="2"/>
      <c r="D165" s="2"/>
      <c r="E165" s="2"/>
      <c r="F165" s="2"/>
      <c r="G165" s="2"/>
      <c r="H165" s="2"/>
    </row>
    <row r="166" spans="1:8" s="3" customFormat="1" ht="15.75">
      <c r="A166" s="2"/>
      <c r="B166" s="9"/>
      <c r="C166" s="2"/>
      <c r="D166" s="2"/>
      <c r="E166" s="2"/>
      <c r="F166" s="2"/>
      <c r="G166" s="2"/>
      <c r="H166" s="2"/>
    </row>
    <row r="167" spans="1:8" s="3" customFormat="1" ht="15.75">
      <c r="A167" s="2"/>
      <c r="B167" s="9"/>
      <c r="C167" s="2"/>
      <c r="D167" s="2"/>
      <c r="E167" s="2"/>
      <c r="F167" s="2"/>
      <c r="G167" s="2"/>
      <c r="H167" s="2"/>
    </row>
    <row r="168" spans="1:8" s="3" customFormat="1" ht="15.75">
      <c r="A168" s="2"/>
      <c r="B168" s="9"/>
      <c r="C168" s="2"/>
      <c r="D168" s="2"/>
      <c r="E168" s="2"/>
      <c r="F168" s="2"/>
      <c r="G168" s="2"/>
      <c r="H168" s="2"/>
    </row>
    <row r="169" spans="1:8" s="3" customFormat="1" ht="15.75">
      <c r="A169" s="2"/>
      <c r="B169" s="9"/>
      <c r="C169" s="2"/>
      <c r="D169" s="2"/>
      <c r="E169" s="2"/>
      <c r="F169" s="2"/>
      <c r="G169" s="2"/>
      <c r="H169" s="2"/>
    </row>
    <row r="170" spans="1:8" s="3" customFormat="1" ht="15.75">
      <c r="A170" s="2"/>
      <c r="B170" s="9"/>
      <c r="C170" s="2"/>
      <c r="D170" s="2"/>
      <c r="E170" s="2"/>
      <c r="F170" s="2"/>
      <c r="G170" s="2"/>
      <c r="H170" s="2"/>
    </row>
    <row r="171" spans="1:8" s="3" customFormat="1" ht="15.75">
      <c r="A171" s="2"/>
      <c r="B171" s="9"/>
      <c r="C171" s="2"/>
      <c r="D171" s="2"/>
      <c r="E171" s="2"/>
      <c r="F171" s="2"/>
      <c r="G171" s="2"/>
      <c r="H171" s="2"/>
    </row>
    <row r="172" spans="1:8" s="3" customFormat="1" ht="15.75">
      <c r="A172" s="2"/>
      <c r="B172" s="9"/>
      <c r="C172" s="2"/>
      <c r="D172" s="2"/>
      <c r="E172" s="2"/>
      <c r="F172" s="2"/>
      <c r="G172" s="2"/>
      <c r="H172" s="2"/>
    </row>
    <row r="173" spans="1:8" s="3" customFormat="1" ht="15.75">
      <c r="A173" s="2"/>
      <c r="B173" s="9"/>
      <c r="C173" s="2"/>
      <c r="D173" s="2"/>
      <c r="E173" s="2"/>
      <c r="F173" s="2"/>
      <c r="G173" s="2"/>
      <c r="H173" s="2"/>
    </row>
    <row r="174" spans="1:8" s="3" customFormat="1" ht="15.75">
      <c r="A174" s="2"/>
      <c r="B174" s="9"/>
      <c r="C174" s="2"/>
      <c r="D174" s="2"/>
      <c r="E174" s="2"/>
      <c r="F174" s="2"/>
      <c r="G174" s="2"/>
      <c r="H174" s="2"/>
    </row>
    <row r="175" spans="1:8" s="3" customFormat="1" ht="15.75">
      <c r="A175" s="2"/>
      <c r="B175" s="9"/>
      <c r="C175" s="2"/>
      <c r="D175" s="2"/>
      <c r="E175" s="2"/>
      <c r="F175" s="2"/>
      <c r="G175" s="2"/>
      <c r="H175" s="2"/>
    </row>
    <row r="176" spans="1:8" s="3" customFormat="1" ht="15.75">
      <c r="A176" s="2"/>
      <c r="B176" s="9"/>
      <c r="C176" s="2"/>
      <c r="D176" s="2"/>
      <c r="E176" s="2"/>
      <c r="F176" s="2"/>
      <c r="G176" s="2"/>
      <c r="H176" s="2"/>
    </row>
    <row r="177" spans="1:8" s="3" customFormat="1" ht="15.75">
      <c r="A177" s="2"/>
      <c r="B177" s="9"/>
      <c r="C177" s="2"/>
      <c r="D177" s="2"/>
      <c r="E177" s="2"/>
      <c r="F177" s="2"/>
      <c r="G177" s="2"/>
      <c r="H177" s="2"/>
    </row>
    <row r="178" spans="1:8" s="3" customFormat="1" ht="15.75">
      <c r="A178" s="2"/>
      <c r="B178" s="9"/>
      <c r="C178" s="2"/>
      <c r="D178" s="2"/>
      <c r="E178" s="2"/>
      <c r="F178" s="2"/>
      <c r="G178" s="2"/>
      <c r="H178" s="2"/>
    </row>
    <row r="179" spans="1:8" s="3" customFormat="1" ht="15.75">
      <c r="A179" s="2"/>
      <c r="B179" s="9"/>
      <c r="C179" s="2"/>
      <c r="D179" s="2"/>
      <c r="E179" s="2"/>
      <c r="F179" s="2"/>
      <c r="G179" s="2"/>
      <c r="H179" s="2"/>
    </row>
    <row r="180" spans="1:8" s="3" customFormat="1" ht="15.75">
      <c r="A180" s="2"/>
      <c r="B180" s="9"/>
      <c r="C180" s="2"/>
      <c r="D180" s="2"/>
      <c r="E180" s="2"/>
      <c r="F180" s="2"/>
      <c r="G180" s="2"/>
      <c r="H180" s="2"/>
    </row>
    <row r="181" spans="1:8" s="3" customFormat="1" ht="15.75">
      <c r="A181" s="2"/>
      <c r="B181" s="9"/>
      <c r="C181" s="2"/>
      <c r="D181" s="2"/>
      <c r="E181" s="2"/>
      <c r="F181" s="2"/>
      <c r="G181" s="2"/>
      <c r="H181" s="2"/>
    </row>
    <row r="182" spans="1:8" s="3" customFormat="1" ht="15.75">
      <c r="A182" s="2"/>
      <c r="B182" s="9"/>
      <c r="C182" s="2"/>
      <c r="D182" s="2"/>
      <c r="E182" s="2"/>
      <c r="F182" s="2"/>
      <c r="G182" s="2"/>
      <c r="H182" s="2"/>
    </row>
    <row r="183" spans="1:8" s="3" customFormat="1" ht="15.75">
      <c r="A183" s="2"/>
      <c r="B183" s="9"/>
      <c r="C183" s="2"/>
      <c r="D183" s="2"/>
      <c r="E183" s="2"/>
      <c r="F183" s="2"/>
      <c r="G183" s="2"/>
      <c r="H183" s="2"/>
    </row>
    <row r="184" spans="1:8" s="3" customFormat="1" ht="15.75">
      <c r="A184" s="2"/>
      <c r="B184" s="9"/>
      <c r="C184" s="2"/>
      <c r="D184" s="2"/>
      <c r="E184" s="2"/>
      <c r="F184" s="2"/>
      <c r="G184" s="2"/>
      <c r="H184" s="2"/>
    </row>
    <row r="185" spans="1:8" s="3" customFormat="1" ht="15.75">
      <c r="A185" s="2"/>
      <c r="B185" s="9"/>
      <c r="C185" s="2"/>
      <c r="D185" s="2"/>
      <c r="E185" s="2"/>
      <c r="F185" s="2"/>
      <c r="G185" s="2"/>
      <c r="H185" s="2"/>
    </row>
    <row r="186" spans="1:8" s="3" customFormat="1" ht="15.75">
      <c r="A186" s="2"/>
      <c r="B186" s="9"/>
      <c r="C186" s="2"/>
      <c r="D186" s="2"/>
      <c r="E186" s="2"/>
      <c r="F186" s="2"/>
      <c r="G186" s="2"/>
      <c r="H186" s="2"/>
    </row>
    <row r="187" spans="1:8" s="3" customFormat="1" ht="15.75">
      <c r="A187" s="2"/>
      <c r="B187" s="9"/>
      <c r="C187" s="2"/>
      <c r="D187" s="2"/>
      <c r="E187" s="2"/>
      <c r="F187" s="2"/>
      <c r="G187" s="2"/>
      <c r="H187" s="2"/>
    </row>
    <row r="188" spans="1:8" s="3" customFormat="1" ht="15.75">
      <c r="A188" s="2"/>
      <c r="B188" s="9"/>
      <c r="C188" s="2"/>
      <c r="D188" s="2"/>
      <c r="E188" s="2"/>
      <c r="F188" s="2"/>
      <c r="G188" s="2"/>
      <c r="H188" s="2"/>
    </row>
    <row r="189" spans="1:8" s="3" customFormat="1" ht="15.75">
      <c r="A189" s="2"/>
      <c r="B189" s="9"/>
      <c r="C189" s="2"/>
      <c r="D189" s="2"/>
      <c r="E189" s="2"/>
      <c r="F189" s="2"/>
      <c r="G189" s="2"/>
      <c r="H189" s="2"/>
    </row>
    <row r="190" spans="1:8" s="3" customFormat="1" ht="15.75">
      <c r="A190" s="2"/>
      <c r="B190" s="9"/>
      <c r="C190" s="2"/>
      <c r="D190" s="2"/>
      <c r="E190" s="2"/>
      <c r="F190" s="2"/>
      <c r="G190" s="2"/>
      <c r="H190" s="2"/>
    </row>
    <row r="191" spans="1:8" s="3" customFormat="1" ht="15.75">
      <c r="A191" s="2"/>
      <c r="B191" s="9"/>
      <c r="C191" s="2"/>
      <c r="D191" s="2"/>
      <c r="E191" s="2"/>
      <c r="F191" s="2"/>
      <c r="G191" s="2"/>
      <c r="H191" s="2"/>
    </row>
    <row r="192" spans="1:8" s="3" customFormat="1" ht="15.75">
      <c r="A192" s="2"/>
      <c r="B192" s="9"/>
      <c r="C192" s="2"/>
      <c r="D192" s="2"/>
      <c r="E192" s="2"/>
      <c r="F192" s="2"/>
      <c r="G192" s="2"/>
      <c r="H192" s="2"/>
    </row>
    <row r="193" spans="1:8" s="3" customFormat="1" ht="15.75">
      <c r="A193" s="2"/>
      <c r="B193" s="9"/>
      <c r="C193" s="2"/>
      <c r="D193" s="2"/>
      <c r="E193" s="2"/>
      <c r="F193" s="2"/>
      <c r="G193" s="2"/>
      <c r="H193" s="2"/>
    </row>
    <row r="194" spans="1:8" s="3" customFormat="1" ht="15.75">
      <c r="A194" s="2"/>
      <c r="B194" s="9"/>
      <c r="C194" s="2"/>
      <c r="D194" s="2"/>
      <c r="E194" s="2"/>
      <c r="F194" s="2"/>
      <c r="G194" s="2"/>
      <c r="H194" s="2"/>
    </row>
    <row r="195" spans="1:8" s="3" customFormat="1" ht="15.75">
      <c r="A195" s="2"/>
      <c r="B195" s="9"/>
      <c r="C195" s="2"/>
      <c r="D195" s="2"/>
      <c r="E195" s="2"/>
      <c r="F195" s="2"/>
      <c r="G195" s="2"/>
      <c r="H195" s="2"/>
    </row>
    <row r="196" spans="1:8" s="3" customFormat="1" ht="15.75">
      <c r="A196" s="2"/>
      <c r="B196" s="9"/>
      <c r="C196" s="2"/>
      <c r="D196" s="2"/>
      <c r="E196" s="2"/>
      <c r="F196" s="2"/>
      <c r="G196" s="2"/>
      <c r="H196" s="2"/>
    </row>
    <row r="197" spans="1:8" s="3" customFormat="1" ht="15.75">
      <c r="A197" s="2"/>
      <c r="B197" s="9"/>
      <c r="C197" s="2"/>
      <c r="D197" s="2"/>
      <c r="E197" s="2"/>
      <c r="F197" s="2"/>
      <c r="G197" s="2"/>
      <c r="H197" s="2"/>
    </row>
    <row r="198" spans="1:8" s="3" customFormat="1" ht="15.75">
      <c r="A198" s="2"/>
      <c r="B198" s="9"/>
      <c r="C198" s="2"/>
      <c r="D198" s="2"/>
      <c r="E198" s="2"/>
      <c r="F198" s="2"/>
      <c r="G198" s="2"/>
      <c r="H198" s="2"/>
    </row>
    <row r="199" spans="1:8" s="3" customFormat="1" ht="15.75">
      <c r="A199" s="2"/>
      <c r="B199" s="9"/>
      <c r="C199" s="2"/>
      <c r="D199" s="2"/>
      <c r="E199" s="2"/>
      <c r="F199" s="2"/>
      <c r="G199" s="2"/>
      <c r="H199" s="2"/>
    </row>
    <row r="200" spans="1:8" s="3" customFormat="1" ht="15.75">
      <c r="A200" s="2"/>
      <c r="B200" s="9"/>
      <c r="C200" s="2"/>
      <c r="D200" s="2"/>
      <c r="E200" s="2"/>
      <c r="F200" s="2"/>
      <c r="G200" s="2"/>
      <c r="H200" s="2"/>
    </row>
    <row r="201" spans="1:8" s="3" customFormat="1" ht="15.75">
      <c r="A201" s="2"/>
      <c r="B201" s="9"/>
      <c r="C201" s="2"/>
      <c r="D201" s="2"/>
      <c r="E201" s="2"/>
      <c r="F201" s="2"/>
      <c r="G201" s="2"/>
      <c r="H201" s="2"/>
    </row>
    <row r="202" spans="1:8" s="3" customFormat="1" ht="15.75">
      <c r="A202" s="2"/>
      <c r="B202" s="9"/>
      <c r="C202" s="2"/>
      <c r="D202" s="2"/>
      <c r="E202" s="2"/>
      <c r="F202" s="2"/>
      <c r="G202" s="2"/>
      <c r="H202" s="2"/>
    </row>
    <row r="203" spans="1:8" s="3" customFormat="1" ht="15.75">
      <c r="A203" s="2"/>
      <c r="B203" s="9"/>
      <c r="C203" s="2"/>
      <c r="D203" s="2"/>
      <c r="E203" s="2"/>
      <c r="F203" s="2"/>
      <c r="G203" s="2"/>
      <c r="H203" s="2"/>
    </row>
    <row r="204" spans="1:8" s="3" customFormat="1" ht="15.75">
      <c r="A204" s="2"/>
      <c r="B204" s="9"/>
      <c r="C204" s="2"/>
      <c r="D204" s="2"/>
      <c r="E204" s="2"/>
      <c r="F204" s="2"/>
      <c r="G204" s="2"/>
      <c r="H204" s="2"/>
    </row>
    <row r="205" spans="1:8" s="3" customFormat="1" ht="15.75">
      <c r="A205" s="2"/>
      <c r="B205" s="9"/>
      <c r="C205" s="2"/>
      <c r="D205" s="2"/>
      <c r="E205" s="2"/>
      <c r="F205" s="2"/>
      <c r="G205" s="2"/>
      <c r="H205" s="2"/>
    </row>
    <row r="206" spans="1:8" s="3" customFormat="1" ht="15.75">
      <c r="A206" s="2"/>
      <c r="B206" s="9"/>
      <c r="C206" s="2"/>
      <c r="D206" s="2"/>
      <c r="E206" s="2"/>
      <c r="F206" s="2"/>
      <c r="G206" s="2"/>
      <c r="H206" s="2"/>
    </row>
    <row r="207" spans="1:8" s="3" customFormat="1" ht="15.75">
      <c r="A207" s="2"/>
      <c r="B207" s="9"/>
      <c r="C207" s="2"/>
      <c r="D207" s="2"/>
      <c r="E207" s="2"/>
      <c r="F207" s="2"/>
      <c r="G207" s="2"/>
      <c r="H207" s="2"/>
    </row>
    <row r="208" spans="1:8" s="3" customFormat="1" ht="15.75">
      <c r="A208" s="2"/>
      <c r="B208" s="9"/>
      <c r="C208" s="2"/>
      <c r="D208" s="2"/>
      <c r="E208" s="2"/>
      <c r="F208" s="2"/>
      <c r="G208" s="2"/>
      <c r="H208" s="2"/>
    </row>
    <row r="209" spans="1:8" s="3" customFormat="1" ht="15.75">
      <c r="A209" s="2"/>
      <c r="B209" s="9"/>
      <c r="C209" s="2"/>
      <c r="D209" s="2"/>
      <c r="E209" s="2"/>
      <c r="F209" s="2"/>
      <c r="G209" s="2"/>
      <c r="H209" s="2"/>
    </row>
    <row r="210" spans="1:8" s="3" customFormat="1" ht="15.75">
      <c r="A210" s="2"/>
      <c r="B210" s="9"/>
      <c r="C210" s="2"/>
      <c r="D210" s="2"/>
      <c r="E210" s="2"/>
      <c r="F210" s="2"/>
      <c r="G210" s="2"/>
      <c r="H210" s="2"/>
    </row>
    <row r="211" spans="1:8" s="3" customFormat="1" ht="15.75">
      <c r="A211" s="2"/>
      <c r="B211" s="9"/>
      <c r="C211" s="2"/>
      <c r="D211" s="2"/>
      <c r="E211" s="2"/>
      <c r="F211" s="2"/>
      <c r="G211" s="2"/>
      <c r="H211" s="2"/>
    </row>
    <row r="212" spans="1:8" s="3" customFormat="1" ht="15.75">
      <c r="A212" s="2"/>
      <c r="B212" s="9"/>
      <c r="C212" s="2"/>
      <c r="D212" s="2"/>
      <c r="E212" s="2"/>
      <c r="F212" s="2"/>
      <c r="G212" s="2"/>
      <c r="H212" s="2"/>
    </row>
    <row r="213" spans="1:8" s="3" customFormat="1" ht="15.75">
      <c r="A213" s="2"/>
      <c r="B213" s="9"/>
      <c r="C213" s="2"/>
      <c r="D213" s="2"/>
      <c r="E213" s="2"/>
      <c r="F213" s="2"/>
      <c r="G213" s="2"/>
      <c r="H213" s="2"/>
    </row>
    <row r="214" spans="1:8" s="3" customFormat="1" ht="15.75">
      <c r="A214" s="2"/>
      <c r="B214" s="9"/>
      <c r="C214" s="2"/>
      <c r="D214" s="2"/>
      <c r="E214" s="2"/>
      <c r="F214" s="2"/>
      <c r="G214" s="2"/>
      <c r="H214" s="2"/>
    </row>
    <row r="215" spans="1:8" s="3" customFormat="1" ht="15.75">
      <c r="A215" s="2"/>
      <c r="B215" s="9"/>
      <c r="C215" s="2"/>
      <c r="D215" s="2"/>
      <c r="E215" s="2"/>
      <c r="F215" s="2"/>
      <c r="G215" s="2"/>
      <c r="H215" s="2"/>
    </row>
    <row r="216" spans="1:8" s="3" customFormat="1" ht="15.75">
      <c r="A216" s="2"/>
      <c r="B216" s="9"/>
      <c r="C216" s="2"/>
      <c r="D216" s="2"/>
      <c r="E216" s="2"/>
      <c r="F216" s="2"/>
      <c r="G216" s="2"/>
      <c r="H216" s="2"/>
    </row>
    <row r="217" spans="1:8" s="3" customFormat="1" ht="15.75">
      <c r="A217" s="2"/>
      <c r="B217" s="9"/>
      <c r="C217" s="2"/>
      <c r="D217" s="2"/>
      <c r="E217" s="2"/>
      <c r="F217" s="2"/>
      <c r="G217" s="2"/>
      <c r="H217" s="2"/>
    </row>
    <row r="218" spans="1:8" s="3" customFormat="1" ht="15.75">
      <c r="A218" s="2"/>
      <c r="B218" s="9"/>
      <c r="C218" s="2"/>
      <c r="D218" s="2"/>
      <c r="E218" s="2"/>
      <c r="F218" s="2"/>
      <c r="G218" s="2"/>
      <c r="H218" s="2"/>
    </row>
    <row r="219" spans="1:8" s="3" customFormat="1" ht="15.75">
      <c r="A219" s="2"/>
      <c r="B219" s="9"/>
      <c r="C219" s="2"/>
      <c r="D219" s="2"/>
      <c r="E219" s="2"/>
      <c r="F219" s="2"/>
      <c r="G219" s="2"/>
      <c r="H219" s="2"/>
    </row>
    <row r="220" spans="1:8" s="3" customFormat="1" ht="15.75">
      <c r="A220" s="2"/>
      <c r="B220" s="9"/>
      <c r="C220" s="2"/>
      <c r="D220" s="2"/>
      <c r="E220" s="2"/>
      <c r="F220" s="2"/>
      <c r="G220" s="2"/>
      <c r="H220" s="2"/>
    </row>
    <row r="221" spans="1:8" s="3" customFormat="1" ht="15.75">
      <c r="A221" s="2"/>
      <c r="B221" s="9"/>
      <c r="C221" s="2"/>
      <c r="D221" s="2"/>
      <c r="E221" s="2"/>
      <c r="F221" s="2"/>
      <c r="G221" s="2"/>
      <c r="H221" s="2"/>
    </row>
    <row r="222" spans="1:8" s="3" customFormat="1" ht="15.75">
      <c r="A222" s="2"/>
      <c r="B222" s="9"/>
      <c r="C222" s="2"/>
      <c r="D222" s="2"/>
      <c r="E222" s="2"/>
      <c r="F222" s="2"/>
      <c r="G222" s="2"/>
      <c r="H222" s="2"/>
    </row>
    <row r="223" spans="1:8" s="3" customFormat="1" ht="15.75">
      <c r="A223" s="2"/>
      <c r="B223" s="9"/>
      <c r="C223" s="2"/>
      <c r="D223" s="2"/>
      <c r="E223" s="2"/>
      <c r="F223" s="2"/>
      <c r="G223" s="2"/>
      <c r="H223" s="2"/>
    </row>
    <row r="224" spans="1:8" s="3" customFormat="1" ht="15.75">
      <c r="A224" s="2"/>
      <c r="B224" s="9"/>
      <c r="C224" s="2"/>
      <c r="D224" s="2"/>
      <c r="E224" s="2"/>
      <c r="F224" s="2"/>
      <c r="G224" s="2"/>
      <c r="H224" s="2"/>
    </row>
    <row r="225" spans="1:8" s="3" customFormat="1" ht="15.75">
      <c r="A225" s="2"/>
      <c r="B225" s="9"/>
      <c r="C225" s="2"/>
      <c r="D225" s="2"/>
      <c r="E225" s="2"/>
      <c r="F225" s="2"/>
      <c r="G225" s="2"/>
      <c r="H225" s="2"/>
    </row>
    <row r="226" spans="1:8" s="3" customFormat="1" ht="15.75">
      <c r="A226" s="2"/>
      <c r="B226" s="9"/>
      <c r="C226" s="2"/>
      <c r="D226" s="2"/>
      <c r="E226" s="2"/>
      <c r="F226" s="2"/>
      <c r="G226" s="2"/>
      <c r="H226" s="2"/>
    </row>
    <row r="227" spans="1:8" s="3" customFormat="1" ht="15.75">
      <c r="A227" s="2"/>
      <c r="B227" s="9"/>
      <c r="C227" s="2"/>
      <c r="D227" s="2"/>
      <c r="E227" s="2"/>
      <c r="F227" s="2"/>
      <c r="G227" s="2"/>
      <c r="H227" s="2"/>
    </row>
    <row r="228" spans="1:8" s="3" customFormat="1" ht="15.75">
      <c r="A228" s="2"/>
      <c r="B228" s="9"/>
      <c r="C228" s="2"/>
      <c r="D228" s="2"/>
      <c r="E228" s="2"/>
      <c r="F228" s="2"/>
      <c r="G228" s="2"/>
      <c r="H228" s="2"/>
    </row>
    <row r="229" spans="1:8" s="3" customFormat="1" ht="15.75">
      <c r="A229" s="2"/>
      <c r="B229" s="9"/>
      <c r="C229" s="2"/>
      <c r="D229" s="2"/>
      <c r="E229" s="2"/>
      <c r="F229" s="2"/>
      <c r="G229" s="2"/>
      <c r="H229" s="2"/>
    </row>
    <row r="230" spans="1:8" s="3" customFormat="1" ht="15.75">
      <c r="A230" s="2"/>
      <c r="B230" s="9"/>
      <c r="C230" s="2"/>
      <c r="D230" s="2"/>
      <c r="E230" s="2"/>
      <c r="F230" s="2"/>
      <c r="G230" s="2"/>
      <c r="H230" s="2"/>
    </row>
    <row r="231" spans="1:8" s="3" customFormat="1" ht="15.75">
      <c r="A231" s="2"/>
      <c r="B231" s="9"/>
      <c r="C231" s="2"/>
      <c r="D231" s="2"/>
      <c r="E231" s="2"/>
      <c r="F231" s="2"/>
      <c r="G231" s="2"/>
      <c r="H231" s="2"/>
    </row>
    <row r="232" spans="1:8" s="3" customFormat="1" ht="15.75">
      <c r="A232" s="2"/>
      <c r="B232" s="9"/>
      <c r="C232" s="2"/>
      <c r="D232" s="2"/>
      <c r="E232" s="2"/>
      <c r="F232" s="2"/>
      <c r="G232" s="2"/>
      <c r="H232" s="2"/>
    </row>
    <row r="233" spans="1:8" s="3" customFormat="1" ht="15.75">
      <c r="A233" s="2"/>
      <c r="B233" s="9"/>
      <c r="C233" s="2"/>
      <c r="D233" s="2"/>
      <c r="E233" s="2"/>
      <c r="F233" s="2"/>
      <c r="G233" s="2"/>
      <c r="H233" s="2"/>
    </row>
    <row r="234" spans="1:8" s="3" customFormat="1" ht="15.75">
      <c r="A234" s="2"/>
      <c r="B234" s="9"/>
      <c r="C234" s="2"/>
      <c r="D234" s="2"/>
      <c r="E234" s="2"/>
      <c r="F234" s="2"/>
      <c r="G234" s="2"/>
      <c r="H234" s="2"/>
    </row>
    <row r="235" spans="1:8" s="3" customFormat="1" ht="15.75">
      <c r="A235" s="2"/>
      <c r="B235" s="9"/>
      <c r="C235" s="2"/>
      <c r="D235" s="2"/>
      <c r="E235" s="2"/>
      <c r="F235" s="2"/>
      <c r="G235" s="2"/>
      <c r="H235" s="2"/>
    </row>
    <row r="236" spans="1:8" s="3" customFormat="1" ht="15.75">
      <c r="A236" s="2"/>
      <c r="B236" s="9"/>
      <c r="C236" s="2"/>
      <c r="D236" s="2"/>
      <c r="E236" s="2"/>
      <c r="F236" s="2"/>
      <c r="G236" s="2"/>
      <c r="H236" s="2"/>
    </row>
    <row r="237" spans="1:8" s="3" customFormat="1" ht="15.75">
      <c r="A237" s="2"/>
      <c r="B237" s="9"/>
      <c r="C237" s="2"/>
      <c r="D237" s="2"/>
      <c r="E237" s="2"/>
      <c r="F237" s="2"/>
      <c r="G237" s="2"/>
      <c r="H237" s="2"/>
    </row>
    <row r="238" spans="1:8" s="3" customFormat="1" ht="15.75">
      <c r="A238" s="2"/>
      <c r="B238" s="9"/>
      <c r="C238" s="2"/>
      <c r="D238" s="2"/>
      <c r="E238" s="2"/>
      <c r="F238" s="2"/>
      <c r="G238" s="2"/>
      <c r="H238" s="2"/>
    </row>
    <row r="239" spans="1:8" s="3" customFormat="1" ht="15.75">
      <c r="A239" s="2"/>
      <c r="B239" s="9"/>
      <c r="C239" s="2"/>
      <c r="D239" s="2"/>
      <c r="E239" s="2"/>
      <c r="F239" s="2"/>
      <c r="G239" s="2"/>
      <c r="H239" s="2"/>
    </row>
    <row r="240" spans="1:8" s="3" customFormat="1" ht="15.75">
      <c r="A240" s="2"/>
      <c r="B240" s="9"/>
      <c r="C240" s="2"/>
      <c r="D240" s="2"/>
      <c r="E240" s="2"/>
      <c r="F240" s="2"/>
      <c r="G240" s="2"/>
      <c r="H240" s="2"/>
    </row>
    <row r="241" spans="1:8" s="3" customFormat="1" ht="15.75">
      <c r="A241" s="2"/>
      <c r="B241" s="9"/>
      <c r="C241" s="2"/>
      <c r="D241" s="2"/>
      <c r="E241" s="2"/>
      <c r="F241" s="2"/>
      <c r="G241" s="2"/>
      <c r="H241" s="2"/>
    </row>
    <row r="242" spans="1:8" s="3" customFormat="1" ht="15.75">
      <c r="A242" s="2"/>
      <c r="B242" s="9"/>
      <c r="C242" s="2"/>
      <c r="D242" s="2"/>
      <c r="E242" s="2"/>
      <c r="F242" s="2"/>
      <c r="G242" s="2"/>
      <c r="H242" s="2"/>
    </row>
    <row r="243" spans="1:8" s="3" customFormat="1" ht="15.75">
      <c r="A243" s="2"/>
      <c r="B243" s="9"/>
      <c r="C243" s="2"/>
      <c r="D243" s="2"/>
      <c r="E243" s="2"/>
      <c r="F243" s="2"/>
      <c r="G243" s="2"/>
      <c r="H243" s="2"/>
    </row>
    <row r="244" spans="1:8" s="3" customFormat="1" ht="15.75">
      <c r="A244" s="2"/>
      <c r="B244" s="9"/>
      <c r="C244" s="2"/>
      <c r="D244" s="2"/>
      <c r="E244" s="2"/>
      <c r="F244" s="2"/>
      <c r="G244" s="2"/>
      <c r="H244" s="2"/>
    </row>
    <row r="245" spans="1:8" s="3" customFormat="1" ht="15.75">
      <c r="A245" s="2"/>
      <c r="B245" s="9"/>
      <c r="C245" s="2"/>
      <c r="D245" s="2"/>
      <c r="E245" s="2"/>
      <c r="F245" s="2"/>
      <c r="G245" s="2"/>
      <c r="H245" s="2"/>
    </row>
    <row r="246" spans="1:8" s="3" customFormat="1" ht="15.75">
      <c r="A246" s="2"/>
      <c r="B246" s="9"/>
      <c r="C246" s="2"/>
      <c r="D246" s="2"/>
      <c r="E246" s="2"/>
      <c r="F246" s="2"/>
      <c r="G246" s="2"/>
      <c r="H246" s="2"/>
    </row>
    <row r="247" spans="1:8" s="3" customFormat="1" ht="15.75">
      <c r="A247" s="2"/>
      <c r="B247" s="9"/>
      <c r="C247" s="2"/>
      <c r="D247" s="2"/>
      <c r="E247" s="2"/>
      <c r="F247" s="2"/>
      <c r="G247" s="2"/>
      <c r="H247" s="2"/>
    </row>
    <row r="248" spans="1:8" s="3" customFormat="1" ht="15.75">
      <c r="A248" s="2"/>
      <c r="B248" s="9"/>
      <c r="C248" s="2"/>
      <c r="D248" s="2"/>
      <c r="E248" s="2"/>
      <c r="F248" s="2"/>
      <c r="G248" s="2"/>
      <c r="H248" s="2"/>
    </row>
    <row r="249" spans="1:8" s="3" customFormat="1" ht="15.75">
      <c r="A249" s="2"/>
      <c r="B249" s="9"/>
      <c r="C249" s="2"/>
      <c r="D249" s="2"/>
      <c r="E249" s="2"/>
      <c r="F249" s="2"/>
      <c r="G249" s="2"/>
      <c r="H249" s="2"/>
    </row>
    <row r="250" spans="1:8" s="3" customFormat="1" ht="15.75">
      <c r="A250" s="2"/>
      <c r="B250" s="9"/>
      <c r="C250" s="2"/>
      <c r="D250" s="2"/>
      <c r="E250" s="2"/>
      <c r="F250" s="2"/>
      <c r="G250" s="2"/>
      <c r="H250" s="2"/>
    </row>
    <row r="251" spans="1:8" s="3" customFormat="1" ht="15.75">
      <c r="A251" s="2"/>
      <c r="B251" s="9"/>
      <c r="C251" s="2"/>
      <c r="D251" s="2"/>
      <c r="E251" s="2"/>
      <c r="F251" s="2"/>
      <c r="G251" s="2"/>
      <c r="H251" s="2"/>
    </row>
    <row r="252" spans="1:8" s="3" customFormat="1" ht="15.75">
      <c r="A252" s="2"/>
      <c r="B252" s="9"/>
      <c r="C252" s="2"/>
      <c r="D252" s="2"/>
      <c r="E252" s="2"/>
      <c r="F252" s="2"/>
      <c r="G252" s="2"/>
      <c r="H252" s="2"/>
    </row>
    <row r="253" spans="1:8" s="3" customFormat="1" ht="15.75">
      <c r="A253" s="2"/>
      <c r="B253" s="9"/>
      <c r="C253" s="2"/>
      <c r="D253" s="2"/>
      <c r="E253" s="2"/>
      <c r="F253" s="2"/>
      <c r="G253" s="2"/>
      <c r="H253" s="2"/>
    </row>
    <row r="254" spans="1:8" s="3" customFormat="1" ht="15.75">
      <c r="A254" s="2"/>
      <c r="B254" s="9"/>
      <c r="C254" s="2"/>
      <c r="D254" s="2"/>
      <c r="E254" s="2"/>
      <c r="F254" s="2"/>
      <c r="G254" s="2"/>
      <c r="H254" s="2"/>
    </row>
    <row r="255" spans="1:8" s="3" customFormat="1" ht="15.75">
      <c r="A255" s="2"/>
      <c r="B255" s="9"/>
      <c r="C255" s="2"/>
      <c r="D255" s="2"/>
      <c r="E255" s="2"/>
      <c r="F255" s="2"/>
      <c r="G255" s="2"/>
      <c r="H255" s="2"/>
    </row>
    <row r="256" spans="1:8" s="3" customFormat="1" ht="15.75">
      <c r="A256" s="2"/>
      <c r="B256" s="9"/>
      <c r="C256" s="2"/>
      <c r="D256" s="2"/>
      <c r="E256" s="2"/>
      <c r="F256" s="2"/>
      <c r="G256" s="2"/>
      <c r="H256" s="2"/>
    </row>
    <row r="257" spans="1:8" s="3" customFormat="1" ht="15.75">
      <c r="A257" s="2"/>
      <c r="B257" s="9"/>
      <c r="C257" s="2"/>
      <c r="D257" s="2"/>
      <c r="E257" s="2"/>
      <c r="F257" s="2"/>
      <c r="G257" s="2"/>
      <c r="H257" s="2"/>
    </row>
    <row r="258" spans="1:8" s="3" customFormat="1" ht="15.75">
      <c r="A258" s="2"/>
      <c r="B258" s="9"/>
      <c r="C258" s="2"/>
      <c r="D258" s="2"/>
      <c r="E258" s="2"/>
      <c r="F258" s="2"/>
      <c r="G258" s="2"/>
      <c r="H258" s="2"/>
    </row>
    <row r="259" spans="1:8" s="3" customFormat="1" ht="15.75">
      <c r="A259" s="2"/>
      <c r="B259" s="9"/>
      <c r="C259" s="2"/>
      <c r="D259" s="2"/>
      <c r="E259" s="2"/>
      <c r="F259" s="2"/>
      <c r="G259" s="2"/>
      <c r="H259" s="2"/>
    </row>
    <row r="260" spans="1:8" s="3" customFormat="1" ht="15.75">
      <c r="A260" s="2"/>
      <c r="B260" s="9"/>
      <c r="C260" s="2"/>
      <c r="D260" s="2"/>
      <c r="E260" s="2"/>
      <c r="F260" s="2"/>
      <c r="G260" s="2"/>
      <c r="H260" s="2"/>
    </row>
    <row r="261" spans="1:8" s="3" customFormat="1" ht="15.75">
      <c r="A261" s="2"/>
      <c r="B261" s="9"/>
      <c r="C261" s="2"/>
      <c r="D261" s="2"/>
      <c r="E261" s="2"/>
      <c r="F261" s="2"/>
      <c r="G261" s="2"/>
      <c r="H261" s="2"/>
    </row>
    <row r="262" spans="1:8" s="3" customFormat="1" ht="15.75">
      <c r="A262" s="2"/>
      <c r="B262" s="9"/>
      <c r="C262" s="2"/>
      <c r="D262" s="2"/>
      <c r="E262" s="2"/>
      <c r="F262" s="2"/>
      <c r="G262" s="2"/>
      <c r="H262" s="2"/>
    </row>
    <row r="263" spans="1:8" s="3" customFormat="1" ht="15.75">
      <c r="A263" s="2"/>
      <c r="B263" s="9"/>
      <c r="C263" s="2"/>
      <c r="D263" s="2"/>
      <c r="E263" s="2"/>
      <c r="F263" s="2"/>
      <c r="G263" s="2"/>
      <c r="H263" s="2"/>
    </row>
    <row r="264" spans="1:8" s="3" customFormat="1" ht="15.75">
      <c r="A264" s="2"/>
      <c r="B264" s="9"/>
      <c r="C264" s="2"/>
      <c r="D264" s="2"/>
      <c r="E264" s="2"/>
      <c r="F264" s="2"/>
      <c r="G264" s="2"/>
      <c r="H264" s="2"/>
    </row>
    <row r="265" spans="1:8" s="3" customFormat="1" ht="15.75">
      <c r="A265" s="2"/>
      <c r="B265" s="9"/>
      <c r="C265" s="2"/>
      <c r="D265" s="2"/>
      <c r="E265" s="2"/>
      <c r="F265" s="2"/>
      <c r="G265" s="2"/>
      <c r="H265" s="2"/>
    </row>
    <row r="266" spans="1:8" s="3" customFormat="1" ht="15.75">
      <c r="A266" s="2"/>
      <c r="B266" s="9"/>
      <c r="C266" s="2"/>
      <c r="D266" s="2"/>
      <c r="E266" s="2"/>
      <c r="F266" s="2"/>
      <c r="G266" s="2"/>
      <c r="H266" s="2"/>
    </row>
    <row r="267" spans="1:8" s="3" customFormat="1" ht="15.75">
      <c r="A267" s="2"/>
      <c r="B267" s="9"/>
      <c r="C267" s="2"/>
      <c r="D267" s="2"/>
      <c r="E267" s="2"/>
      <c r="F267" s="2"/>
      <c r="G267" s="2"/>
      <c r="H267" s="2"/>
    </row>
    <row r="268" spans="1:8" s="3" customFormat="1" ht="15.75">
      <c r="A268" s="2"/>
      <c r="B268" s="9"/>
      <c r="C268" s="2"/>
      <c r="D268" s="2"/>
      <c r="E268" s="2"/>
      <c r="F268" s="2"/>
      <c r="G268" s="2"/>
      <c r="H268" s="2"/>
    </row>
    <row r="269" spans="1:8" s="3" customFormat="1" ht="15.75">
      <c r="A269" s="2"/>
      <c r="B269" s="9"/>
      <c r="C269" s="2"/>
      <c r="D269" s="2"/>
      <c r="E269" s="2"/>
      <c r="F269" s="2"/>
      <c r="G269" s="2"/>
      <c r="H269" s="2"/>
    </row>
    <row r="270" spans="1:8" s="3" customFormat="1" ht="15.75">
      <c r="A270" s="2"/>
      <c r="B270" s="9"/>
      <c r="C270" s="2"/>
      <c r="D270" s="2"/>
      <c r="E270" s="2"/>
      <c r="F270" s="2"/>
      <c r="G270" s="2"/>
      <c r="H270" s="2"/>
    </row>
    <row r="271" spans="1:8" s="3" customFormat="1" ht="15.75">
      <c r="A271" s="2"/>
      <c r="B271" s="9"/>
      <c r="C271" s="2"/>
      <c r="D271" s="2"/>
      <c r="E271" s="2"/>
      <c r="F271" s="2"/>
      <c r="G271" s="2"/>
      <c r="H271" s="2"/>
    </row>
    <row r="272" spans="1:8" s="3" customFormat="1" ht="15.75">
      <c r="A272" s="2"/>
      <c r="B272" s="9"/>
      <c r="C272" s="2"/>
      <c r="D272" s="2"/>
      <c r="E272" s="2"/>
      <c r="F272" s="2"/>
      <c r="G272" s="2"/>
      <c r="H272" s="2"/>
    </row>
    <row r="273" spans="1:8" s="3" customFormat="1" ht="15.75">
      <c r="A273" s="2"/>
      <c r="B273" s="9"/>
      <c r="C273" s="2"/>
      <c r="D273" s="2"/>
      <c r="E273" s="2"/>
      <c r="F273" s="2"/>
      <c r="G273" s="2"/>
      <c r="H273" s="2"/>
    </row>
  </sheetData>
  <printOptions/>
  <pageMargins left="0.3937007874015748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">
      <selection activeCell="B14" sqref="B14"/>
    </sheetView>
  </sheetViews>
  <sheetFormatPr defaultColWidth="9.140625" defaultRowHeight="12.75"/>
  <cols>
    <col min="1" max="1" width="34.00390625" style="1" customWidth="1"/>
    <col min="2" max="6" width="10.57421875" style="1" customWidth="1"/>
  </cols>
  <sheetData>
    <row r="1" spans="1:6" ht="22.5">
      <c r="A1" s="93" t="s">
        <v>35</v>
      </c>
      <c r="B1" s="11"/>
      <c r="C1" s="11"/>
      <c r="D1" s="11"/>
      <c r="E1" s="11"/>
      <c r="F1" s="11"/>
    </row>
    <row r="2" spans="1:6" ht="15">
      <c r="A2" s="11"/>
      <c r="B2" s="11"/>
      <c r="C2" s="11"/>
      <c r="D2" s="11"/>
      <c r="E2" s="11"/>
      <c r="F2" s="11"/>
    </row>
    <row r="3" spans="1:6" ht="15">
      <c r="A3" s="11"/>
      <c r="B3" s="11"/>
      <c r="C3" s="11"/>
      <c r="D3" s="11"/>
      <c r="E3" s="11"/>
      <c r="F3" s="11"/>
    </row>
    <row r="4" spans="1:6" ht="15">
      <c r="A4" s="41"/>
      <c r="B4" s="43"/>
      <c r="C4" s="43"/>
      <c r="D4" s="43"/>
      <c r="E4" s="43"/>
      <c r="F4" s="44"/>
    </row>
    <row r="5" spans="1:6" ht="15.75">
      <c r="A5" s="5" t="s">
        <v>44</v>
      </c>
      <c r="B5" s="75"/>
      <c r="C5" s="75"/>
      <c r="D5" s="75"/>
      <c r="E5" s="80"/>
      <c r="F5" s="80"/>
    </row>
    <row r="6" spans="1:6" ht="15.75">
      <c r="A6" s="5" t="s">
        <v>88</v>
      </c>
      <c r="B6" s="76" t="s">
        <v>120</v>
      </c>
      <c r="C6" s="76" t="s">
        <v>119</v>
      </c>
      <c r="D6" s="76" t="s">
        <v>101</v>
      </c>
      <c r="E6" s="78" t="s">
        <v>80</v>
      </c>
      <c r="F6" s="78" t="s">
        <v>81</v>
      </c>
    </row>
    <row r="7" spans="1:6" ht="14.25">
      <c r="A7" s="103" t="s">
        <v>2</v>
      </c>
      <c r="B7" s="76"/>
      <c r="C7" s="76"/>
      <c r="D7" s="76"/>
      <c r="E7" s="78"/>
      <c r="F7" s="109" t="s">
        <v>68</v>
      </c>
    </row>
    <row r="8" spans="1:6" ht="15">
      <c r="A8" s="41"/>
      <c r="B8" s="41"/>
      <c r="C8" s="41"/>
      <c r="D8" s="41"/>
      <c r="E8" s="43"/>
      <c r="F8" s="43"/>
    </row>
    <row r="9" spans="1:6" ht="15.75">
      <c r="A9" s="5" t="s">
        <v>10</v>
      </c>
      <c r="B9" s="21"/>
      <c r="C9" s="21"/>
      <c r="D9" s="21"/>
      <c r="E9" s="45"/>
      <c r="F9" s="45"/>
    </row>
    <row r="10" spans="1:6" ht="15">
      <c r="A10" s="13"/>
      <c r="B10" s="21"/>
      <c r="C10" s="21"/>
      <c r="D10" s="21"/>
      <c r="E10" s="45"/>
      <c r="F10" s="45"/>
    </row>
    <row r="11" spans="1:6" ht="15">
      <c r="A11" s="21" t="s">
        <v>26</v>
      </c>
      <c r="B11" s="36">
        <v>0</v>
      </c>
      <c r="C11" s="36">
        <v>66</v>
      </c>
      <c r="D11" s="36">
        <v>26</v>
      </c>
      <c r="E11" s="46">
        <v>103</v>
      </c>
      <c r="F11" s="47">
        <v>442</v>
      </c>
    </row>
    <row r="12" spans="1:6" ht="15">
      <c r="A12" s="21" t="s">
        <v>11</v>
      </c>
      <c r="B12" s="36">
        <v>14539</v>
      </c>
      <c r="C12" s="36">
        <v>17835</v>
      </c>
      <c r="D12" s="36">
        <v>15082</v>
      </c>
      <c r="E12" s="46">
        <v>17566</v>
      </c>
      <c r="F12" s="46">
        <v>12263</v>
      </c>
    </row>
    <row r="13" spans="1:6" ht="15">
      <c r="A13" s="21" t="s">
        <v>12</v>
      </c>
      <c r="B13" s="56">
        <v>1605</v>
      </c>
      <c r="C13" s="56">
        <v>1458</v>
      </c>
      <c r="D13" s="56">
        <v>1605</v>
      </c>
      <c r="E13" s="47">
        <v>1458</v>
      </c>
      <c r="F13" s="47">
        <v>3000</v>
      </c>
    </row>
    <row r="14" spans="1:6" ht="15">
      <c r="A14" s="21" t="s">
        <v>27</v>
      </c>
      <c r="B14" s="36">
        <v>36520</v>
      </c>
      <c r="C14" s="36">
        <v>55330</v>
      </c>
      <c r="D14" s="36">
        <v>35813</v>
      </c>
      <c r="E14" s="46">
        <v>52120</v>
      </c>
      <c r="F14" s="46">
        <v>37850</v>
      </c>
    </row>
    <row r="15" spans="1:6" ht="15">
      <c r="A15" s="21" t="s">
        <v>28</v>
      </c>
      <c r="B15" s="36">
        <v>25361</v>
      </c>
      <c r="C15" s="36">
        <v>33188</v>
      </c>
      <c r="D15" s="36">
        <v>25363</v>
      </c>
      <c r="E15" s="46">
        <v>31386</v>
      </c>
      <c r="F15" s="46">
        <v>23516</v>
      </c>
    </row>
    <row r="16" spans="1:6" ht="15">
      <c r="A16" s="21" t="s">
        <v>14</v>
      </c>
      <c r="B16" s="36">
        <v>5579</v>
      </c>
      <c r="C16" s="36">
        <v>5182</v>
      </c>
      <c r="D16" s="36">
        <v>6968</v>
      </c>
      <c r="E16" s="46">
        <v>6145</v>
      </c>
      <c r="F16" s="46">
        <v>4440</v>
      </c>
    </row>
    <row r="17" spans="1:6" ht="15">
      <c r="A17" s="21" t="s">
        <v>15</v>
      </c>
      <c r="B17" s="56">
        <v>1536</v>
      </c>
      <c r="C17" s="56">
        <v>651</v>
      </c>
      <c r="D17" s="56">
        <v>453</v>
      </c>
      <c r="E17" s="46">
        <v>1601</v>
      </c>
      <c r="F17" s="47">
        <v>1217</v>
      </c>
    </row>
    <row r="18" spans="1:6" ht="14.25">
      <c r="A18" s="13" t="s">
        <v>16</v>
      </c>
      <c r="B18" s="74">
        <f>SUM(B11:B17)</f>
        <v>85140</v>
      </c>
      <c r="C18" s="74">
        <f>SUM(C11:C17)</f>
        <v>113710</v>
      </c>
      <c r="D18" s="48">
        <f>SUM(D11:D17)</f>
        <v>85310</v>
      </c>
      <c r="E18" s="48">
        <f>SUM(E11:E17)</f>
        <v>110379</v>
      </c>
      <c r="F18" s="48">
        <f>SUM(F11:F17)</f>
        <v>82728</v>
      </c>
    </row>
    <row r="19" spans="1:6" ht="15">
      <c r="A19" s="21"/>
      <c r="B19" s="36"/>
      <c r="C19" s="36"/>
      <c r="D19" s="36"/>
      <c r="E19" s="46"/>
      <c r="F19" s="46"/>
    </row>
    <row r="20" spans="1:6" ht="15.75">
      <c r="A20" s="5" t="s">
        <v>29</v>
      </c>
      <c r="B20" s="74"/>
      <c r="C20" s="74"/>
      <c r="D20" s="74"/>
      <c r="E20" s="48"/>
      <c r="F20" s="48"/>
    </row>
    <row r="21" spans="1:6" ht="14.25">
      <c r="A21" s="13"/>
      <c r="B21" s="74"/>
      <c r="C21" s="74"/>
      <c r="D21" s="74"/>
      <c r="E21" s="48"/>
      <c r="F21" s="48"/>
    </row>
    <row r="22" spans="1:6" ht="15">
      <c r="A22" s="21" t="s">
        <v>17</v>
      </c>
      <c r="B22" s="36">
        <v>28143</v>
      </c>
      <c r="C22" s="36">
        <v>36235</v>
      </c>
      <c r="D22" s="36">
        <v>30941</v>
      </c>
      <c r="E22" s="46">
        <v>37266</v>
      </c>
      <c r="F22" s="46">
        <v>35193</v>
      </c>
    </row>
    <row r="23" spans="1:6" ht="15">
      <c r="A23" s="21" t="s">
        <v>30</v>
      </c>
      <c r="B23" s="46">
        <v>5046</v>
      </c>
      <c r="C23" s="46">
        <v>5596</v>
      </c>
      <c r="D23" s="46">
        <v>5515</v>
      </c>
      <c r="E23" s="46">
        <v>5197</v>
      </c>
      <c r="F23" s="46">
        <v>3541</v>
      </c>
    </row>
    <row r="24" spans="1:6" ht="15">
      <c r="A24" s="21" t="s">
        <v>18</v>
      </c>
      <c r="B24" s="36">
        <v>18244</v>
      </c>
      <c r="C24" s="36">
        <v>25574</v>
      </c>
      <c r="D24" s="36">
        <v>20303</v>
      </c>
      <c r="E24" s="46">
        <v>20122</v>
      </c>
      <c r="F24" s="46">
        <v>8037</v>
      </c>
    </row>
    <row r="25" spans="1:6" ht="15">
      <c r="A25" s="21" t="s">
        <v>19</v>
      </c>
      <c r="B25" s="36">
        <v>33707</v>
      </c>
      <c r="C25" s="36">
        <v>46305</v>
      </c>
      <c r="D25" s="36">
        <v>28551</v>
      </c>
      <c r="E25" s="46">
        <v>47794</v>
      </c>
      <c r="F25" s="46">
        <v>35957</v>
      </c>
    </row>
    <row r="26" spans="1:6" ht="15">
      <c r="A26" s="21"/>
      <c r="B26" s="36"/>
      <c r="C26" s="36"/>
      <c r="D26" s="36"/>
      <c r="E26" s="46"/>
      <c r="F26" s="46"/>
    </row>
    <row r="27" spans="1:6" ht="14.25">
      <c r="A27" s="37" t="s">
        <v>20</v>
      </c>
      <c r="B27" s="38">
        <f>SUM(B22:B25)</f>
        <v>85140</v>
      </c>
      <c r="C27" s="38">
        <f>SUM(C22:C25)</f>
        <v>113710</v>
      </c>
      <c r="D27" s="79">
        <f>SUM(D22:D25)</f>
        <v>85310</v>
      </c>
      <c r="E27" s="79">
        <f>SUM(E22:E25)</f>
        <v>110379</v>
      </c>
      <c r="F27" s="79">
        <f>SUM(F22:F25)</f>
        <v>82728</v>
      </c>
    </row>
    <row r="28" spans="1:6" ht="15">
      <c r="A28" s="42"/>
      <c r="B28" s="50"/>
      <c r="C28" s="50"/>
      <c r="D28" s="31"/>
      <c r="E28" s="31"/>
      <c r="F28" s="50"/>
    </row>
    <row r="29" spans="1:6" ht="15">
      <c r="A29" s="49" t="s">
        <v>31</v>
      </c>
      <c r="B29" s="51">
        <v>5046</v>
      </c>
      <c r="C29" s="51">
        <v>4950</v>
      </c>
      <c r="D29" s="51">
        <v>5515</v>
      </c>
      <c r="E29" s="51">
        <v>4552</v>
      </c>
      <c r="F29" s="51">
        <v>3541</v>
      </c>
    </row>
    <row r="30" spans="1:6" ht="15">
      <c r="A30" s="49"/>
      <c r="B30" s="51"/>
      <c r="C30" s="51"/>
      <c r="D30" s="51"/>
      <c r="E30" s="51"/>
      <c r="F30" s="51"/>
    </row>
    <row r="31" spans="1:6" ht="15">
      <c r="A31" s="41"/>
      <c r="B31" s="43"/>
      <c r="C31" s="43"/>
      <c r="D31" s="43"/>
      <c r="E31" s="43"/>
      <c r="F31" s="21"/>
    </row>
    <row r="32" spans="1:6" ht="15.75">
      <c r="A32" s="5" t="s">
        <v>89</v>
      </c>
      <c r="B32" s="78" t="s">
        <v>120</v>
      </c>
      <c r="C32" s="78" t="s">
        <v>119</v>
      </c>
      <c r="D32" s="78" t="s">
        <v>101</v>
      </c>
      <c r="E32" s="78" t="s">
        <v>80</v>
      </c>
      <c r="F32" s="76"/>
    </row>
    <row r="33" spans="1:6" ht="14.25">
      <c r="A33" s="103" t="s">
        <v>2</v>
      </c>
      <c r="B33" s="81"/>
      <c r="C33" s="81"/>
      <c r="D33" s="81"/>
      <c r="E33" s="81"/>
      <c r="F33" s="76"/>
    </row>
    <row r="34" spans="1:6" ht="15">
      <c r="A34" s="13"/>
      <c r="B34" s="45"/>
      <c r="C34" s="45"/>
      <c r="D34" s="45"/>
      <c r="E34" s="45"/>
      <c r="F34" s="21"/>
    </row>
    <row r="35" spans="1:6" ht="15">
      <c r="A35" s="21" t="s">
        <v>82</v>
      </c>
      <c r="B35" s="46">
        <v>30941</v>
      </c>
      <c r="C35" s="46">
        <v>37266</v>
      </c>
      <c r="D35" s="46">
        <v>37266</v>
      </c>
      <c r="E35" s="46"/>
      <c r="F35" s="36"/>
    </row>
    <row r="36" spans="1:6" ht="15">
      <c r="A36" s="21" t="s">
        <v>86</v>
      </c>
      <c r="B36" s="46"/>
      <c r="C36" s="46"/>
      <c r="D36" s="46"/>
      <c r="E36" s="46">
        <v>100</v>
      </c>
      <c r="F36" s="36"/>
    </row>
    <row r="37" spans="1:6" ht="15">
      <c r="A37" s="21" t="s">
        <v>84</v>
      </c>
      <c r="B37" s="46"/>
      <c r="C37" s="46"/>
      <c r="D37" s="46"/>
      <c r="E37" s="46">
        <v>470</v>
      </c>
      <c r="F37" s="36"/>
    </row>
    <row r="38" spans="1:6" ht="15">
      <c r="A38" s="21" t="s">
        <v>85</v>
      </c>
      <c r="B38" s="46"/>
      <c r="C38" s="46"/>
      <c r="D38" s="46"/>
      <c r="E38" s="46">
        <v>34037</v>
      </c>
      <c r="F38" s="36"/>
    </row>
    <row r="39" spans="1:6" ht="15">
      <c r="A39" s="21" t="s">
        <v>102</v>
      </c>
      <c r="B39" s="46"/>
      <c r="C39" s="46"/>
      <c r="D39" s="46">
        <v>154</v>
      </c>
      <c r="E39" s="46"/>
      <c r="F39" s="36"/>
    </row>
    <row r="40" spans="1:6" ht="15">
      <c r="A40" s="21" t="s">
        <v>103</v>
      </c>
      <c r="B40" s="46"/>
      <c r="C40" s="46">
        <v>-171</v>
      </c>
      <c r="D40" s="46">
        <v>-199</v>
      </c>
      <c r="E40" s="46"/>
      <c r="F40" s="36"/>
    </row>
    <row r="41" spans="1:6" ht="15">
      <c r="A41" s="21" t="s">
        <v>83</v>
      </c>
      <c r="B41" s="46">
        <v>36</v>
      </c>
      <c r="C41" s="46">
        <v>4</v>
      </c>
      <c r="D41" s="46">
        <v>-14</v>
      </c>
      <c r="E41" s="46"/>
      <c r="F41" s="36"/>
    </row>
    <row r="42" spans="1:6" ht="15">
      <c r="A42" s="21" t="s">
        <v>78</v>
      </c>
      <c r="B42" s="46">
        <v>-2834</v>
      </c>
      <c r="C42" s="46">
        <v>-864</v>
      </c>
      <c r="D42" s="46">
        <v>-6266</v>
      </c>
      <c r="E42" s="46">
        <v>2659</v>
      </c>
      <c r="F42" s="36"/>
    </row>
    <row r="43" spans="1:6" ht="15">
      <c r="A43" s="21"/>
      <c r="B43" s="46"/>
      <c r="C43" s="46"/>
      <c r="D43" s="46"/>
      <c r="E43" s="46"/>
      <c r="F43" s="36"/>
    </row>
    <row r="44" spans="1:6" ht="15">
      <c r="A44" s="21" t="s">
        <v>79</v>
      </c>
      <c r="B44" s="46">
        <f>SUM(B35:B42)</f>
        <v>28143</v>
      </c>
      <c r="C44" s="46">
        <f>SUM(C35:C42)</f>
        <v>36235</v>
      </c>
      <c r="D44" s="46">
        <f>SUM(D35:D42)</f>
        <v>30941</v>
      </c>
      <c r="E44" s="46">
        <f>SUM(E35:E42)</f>
        <v>37266</v>
      </c>
      <c r="F44" s="36"/>
    </row>
    <row r="45" spans="1:6" ht="15">
      <c r="A45" s="19"/>
      <c r="B45" s="104"/>
      <c r="C45" s="104"/>
      <c r="D45" s="104"/>
      <c r="E45" s="104"/>
      <c r="F45" s="36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1"/>
      <c r="B48" s="11"/>
      <c r="C48" s="11"/>
      <c r="D48" s="11"/>
      <c r="E48" s="11"/>
      <c r="F48" s="11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6" ht="15">
      <c r="A52" s="11"/>
      <c r="B52" s="11"/>
      <c r="C52" s="11"/>
      <c r="D52" s="11"/>
      <c r="E52" s="11"/>
      <c r="F52" s="11"/>
    </row>
    <row r="53" spans="1:6" ht="15">
      <c r="A53" s="11"/>
      <c r="B53" s="11"/>
      <c r="C53" s="11"/>
      <c r="D53" s="11"/>
      <c r="E53" s="11"/>
      <c r="F53" s="11"/>
    </row>
    <row r="54" spans="1:6" ht="15">
      <c r="A54" s="11"/>
      <c r="B54" s="11"/>
      <c r="C54" s="11"/>
      <c r="D54" s="11"/>
      <c r="E54" s="11"/>
      <c r="F54" s="11"/>
    </row>
    <row r="55" spans="1:6" ht="15">
      <c r="A55" s="11"/>
      <c r="B55" s="11"/>
      <c r="C55" s="11"/>
      <c r="D55" s="11"/>
      <c r="E55" s="11"/>
      <c r="F55" s="11"/>
    </row>
    <row r="56" spans="1:6" ht="15">
      <c r="A56" s="11"/>
      <c r="B56" s="11"/>
      <c r="C56" s="11"/>
      <c r="D56" s="11"/>
      <c r="E56" s="11"/>
      <c r="F56" s="11"/>
    </row>
    <row r="57" spans="1:6" ht="15">
      <c r="A57" s="11"/>
      <c r="B57" s="11"/>
      <c r="C57" s="11"/>
      <c r="D57" s="11"/>
      <c r="E57" s="11"/>
      <c r="F57" s="11"/>
    </row>
    <row r="58" spans="1:6" ht="15">
      <c r="A58" s="11"/>
      <c r="B58" s="11"/>
      <c r="C58" s="11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  <row r="71" spans="1:6" ht="15">
      <c r="A71" s="11"/>
      <c r="B71" s="11"/>
      <c r="C71" s="11"/>
      <c r="D71" s="11"/>
      <c r="E71" s="11"/>
      <c r="F71" s="11"/>
    </row>
    <row r="72" spans="1:6" ht="15">
      <c r="A72" s="11"/>
      <c r="B72" s="11"/>
      <c r="C72" s="11"/>
      <c r="D72" s="11"/>
      <c r="E72" s="11"/>
      <c r="F72" s="11"/>
    </row>
    <row r="73" spans="1:6" ht="15">
      <c r="A73" s="11"/>
      <c r="B73" s="11"/>
      <c r="C73" s="11"/>
      <c r="D73" s="11"/>
      <c r="E73" s="11"/>
      <c r="F73" s="11"/>
    </row>
    <row r="74" spans="1:6" ht="15">
      <c r="A74" s="11"/>
      <c r="B74" s="11"/>
      <c r="C74" s="11"/>
      <c r="D74" s="11"/>
      <c r="E74" s="11"/>
      <c r="F74" s="11"/>
    </row>
    <row r="75" spans="1:6" ht="15">
      <c r="A75" s="11"/>
      <c r="B75" s="11"/>
      <c r="C75" s="11"/>
      <c r="D75" s="11"/>
      <c r="E75" s="11"/>
      <c r="F75" s="11"/>
    </row>
    <row r="76" spans="1:6" ht="15">
      <c r="A76" s="11"/>
      <c r="B76" s="11"/>
      <c r="C76" s="11"/>
      <c r="D76" s="11"/>
      <c r="E76" s="11"/>
      <c r="F76" s="11"/>
    </row>
    <row r="77" spans="1:6" ht="15">
      <c r="A77" s="11"/>
      <c r="B77" s="11"/>
      <c r="C77" s="11"/>
      <c r="D77" s="11"/>
      <c r="E77" s="11"/>
      <c r="F77" s="11"/>
    </row>
    <row r="78" spans="1:6" ht="15">
      <c r="A78" s="11"/>
      <c r="B78" s="11"/>
      <c r="C78" s="11"/>
      <c r="D78" s="11"/>
      <c r="E78" s="11"/>
      <c r="F78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B27" sqref="B27"/>
    </sheetView>
  </sheetViews>
  <sheetFormatPr defaultColWidth="9.140625" defaultRowHeight="12.75"/>
  <cols>
    <col min="1" max="1" width="32.28125" style="1" customWidth="1"/>
    <col min="2" max="6" width="11.28125" style="1" customWidth="1"/>
  </cols>
  <sheetData>
    <row r="1" spans="1:6" ht="22.5">
      <c r="A1" s="93" t="s">
        <v>35</v>
      </c>
      <c r="B1" s="11"/>
      <c r="C1" s="11"/>
      <c r="D1" s="11"/>
      <c r="E1" s="11"/>
      <c r="F1" s="11"/>
    </row>
    <row r="2" spans="1:6" ht="15">
      <c r="A2" s="11"/>
      <c r="B2" s="11"/>
      <c r="C2" s="11"/>
      <c r="D2" s="11"/>
      <c r="E2" s="11"/>
      <c r="F2" s="11"/>
    </row>
    <row r="3" spans="1:6" ht="15">
      <c r="A3" s="41"/>
      <c r="B3" s="43"/>
      <c r="C3" s="43"/>
      <c r="D3" s="44"/>
      <c r="E3" s="44"/>
      <c r="F3" s="43"/>
    </row>
    <row r="4" spans="1:6" ht="15.75">
      <c r="A4" s="5" t="s">
        <v>0</v>
      </c>
      <c r="B4" s="105">
        <v>37437</v>
      </c>
      <c r="C4" s="105">
        <v>37072</v>
      </c>
      <c r="D4" s="106">
        <v>37256</v>
      </c>
      <c r="E4" s="106">
        <v>36891</v>
      </c>
      <c r="F4" s="107">
        <v>36525</v>
      </c>
    </row>
    <row r="5" spans="1:6" ht="15.75">
      <c r="A5" s="5" t="s">
        <v>88</v>
      </c>
      <c r="B5" s="78"/>
      <c r="C5" s="78"/>
      <c r="D5" s="77"/>
      <c r="E5" s="77"/>
      <c r="F5" s="109" t="s">
        <v>68</v>
      </c>
    </row>
    <row r="6" spans="1:6" ht="14.25">
      <c r="A6" s="108" t="s">
        <v>2</v>
      </c>
      <c r="B6" s="78"/>
      <c r="C6" s="78"/>
      <c r="D6" s="77"/>
      <c r="E6" s="82"/>
      <c r="F6" s="78"/>
    </row>
    <row r="7" spans="1:6" ht="15">
      <c r="A7" s="41"/>
      <c r="B7" s="43"/>
      <c r="C7" s="43"/>
      <c r="D7" s="44"/>
      <c r="E7" s="44"/>
      <c r="F7" s="43"/>
    </row>
    <row r="8" spans="1:6" ht="15.75">
      <c r="A8" s="5" t="s">
        <v>10</v>
      </c>
      <c r="B8" s="45"/>
      <c r="C8" s="45"/>
      <c r="D8" s="15"/>
      <c r="E8" s="15"/>
      <c r="F8" s="45"/>
    </row>
    <row r="9" spans="1:6" ht="15">
      <c r="A9" s="13"/>
      <c r="B9" s="45"/>
      <c r="C9" s="45"/>
      <c r="D9" s="15"/>
      <c r="E9" s="15"/>
      <c r="F9" s="45"/>
    </row>
    <row r="10" spans="1:6" ht="15">
      <c r="A10" s="21" t="s">
        <v>11</v>
      </c>
      <c r="B10" s="46">
        <v>11105</v>
      </c>
      <c r="C10" s="46">
        <v>13552</v>
      </c>
      <c r="D10" s="28">
        <v>11151</v>
      </c>
      <c r="E10" s="28">
        <v>13525</v>
      </c>
      <c r="F10" s="46">
        <v>10870</v>
      </c>
    </row>
    <row r="11" spans="1:6" ht="15">
      <c r="A11" s="21" t="s">
        <v>12</v>
      </c>
      <c r="B11" s="47">
        <v>1605</v>
      </c>
      <c r="C11" s="47">
        <v>1458</v>
      </c>
      <c r="D11" s="26">
        <v>1605</v>
      </c>
      <c r="E11" s="26">
        <v>1458</v>
      </c>
      <c r="F11" s="47">
        <v>3000</v>
      </c>
    </row>
    <row r="12" spans="1:6" ht="15">
      <c r="A12" s="21" t="s">
        <v>13</v>
      </c>
      <c r="B12" s="47">
        <v>2137</v>
      </c>
      <c r="C12" s="47">
        <v>2137</v>
      </c>
      <c r="D12" s="26">
        <v>2137</v>
      </c>
      <c r="E12" s="26">
        <v>2137</v>
      </c>
      <c r="F12" s="47">
        <v>393</v>
      </c>
    </row>
    <row r="13" spans="1:6" ht="15">
      <c r="A13" s="21" t="s">
        <v>71</v>
      </c>
      <c r="B13" s="47">
        <v>8308</v>
      </c>
      <c r="C13" s="47">
        <v>21100</v>
      </c>
      <c r="D13" s="26">
        <v>8750</v>
      </c>
      <c r="E13" s="26">
        <v>14742</v>
      </c>
      <c r="F13" s="47">
        <v>5019</v>
      </c>
    </row>
    <row r="14" spans="1:6" ht="15">
      <c r="A14" s="21" t="s">
        <v>27</v>
      </c>
      <c r="B14" s="46">
        <v>29615</v>
      </c>
      <c r="C14" s="46">
        <v>42451</v>
      </c>
      <c r="D14" s="28">
        <v>30577</v>
      </c>
      <c r="E14" s="28">
        <v>40914</v>
      </c>
      <c r="F14" s="47">
        <v>33890</v>
      </c>
    </row>
    <row r="15" spans="1:6" ht="15">
      <c r="A15" s="21" t="s">
        <v>28</v>
      </c>
      <c r="B15" s="46">
        <v>23084</v>
      </c>
      <c r="C15" s="46">
        <v>23620</v>
      </c>
      <c r="D15" s="28">
        <v>18729</v>
      </c>
      <c r="E15" s="28">
        <v>26799</v>
      </c>
      <c r="F15" s="47">
        <v>22228</v>
      </c>
    </row>
    <row r="16" spans="1:6" ht="15">
      <c r="A16" s="21" t="s">
        <v>14</v>
      </c>
      <c r="B16" s="46">
        <v>4823</v>
      </c>
      <c r="C16" s="46">
        <v>4509</v>
      </c>
      <c r="D16" s="28">
        <v>6413</v>
      </c>
      <c r="E16" s="28">
        <v>5549</v>
      </c>
      <c r="F16" s="46">
        <v>3965</v>
      </c>
    </row>
    <row r="17" spans="1:6" ht="15">
      <c r="A17" s="21" t="s">
        <v>15</v>
      </c>
      <c r="B17" s="47">
        <v>625</v>
      </c>
      <c r="C17" s="47">
        <v>266</v>
      </c>
      <c r="D17" s="26">
        <v>258</v>
      </c>
      <c r="E17" s="28">
        <v>1392</v>
      </c>
      <c r="F17" s="47">
        <v>783</v>
      </c>
    </row>
    <row r="18" spans="1:6" ht="14.25">
      <c r="A18" s="13" t="s">
        <v>16</v>
      </c>
      <c r="B18" s="48">
        <f>SUM(B10:B17)</f>
        <v>81302</v>
      </c>
      <c r="C18" s="48">
        <f>SUM(C10:C17)</f>
        <v>109093</v>
      </c>
      <c r="D18" s="48">
        <f>SUM(D10:D17)</f>
        <v>79620</v>
      </c>
      <c r="E18" s="48">
        <f>SUM(E10:E17)</f>
        <v>106516</v>
      </c>
      <c r="F18" s="48">
        <f>SUM(F10:F17)</f>
        <v>80148</v>
      </c>
    </row>
    <row r="19" spans="1:6" ht="15">
      <c r="A19" s="21"/>
      <c r="B19" s="46"/>
      <c r="C19" s="46"/>
      <c r="D19" s="28"/>
      <c r="E19" s="28"/>
      <c r="F19" s="46"/>
    </row>
    <row r="20" spans="1:6" ht="15.75">
      <c r="A20" s="5" t="s">
        <v>104</v>
      </c>
      <c r="B20" s="48"/>
      <c r="C20" s="48"/>
      <c r="D20" s="34"/>
      <c r="E20" s="34"/>
      <c r="F20" s="48"/>
    </row>
    <row r="21" spans="1:6" ht="14.25">
      <c r="A21" s="13" t="s">
        <v>105</v>
      </c>
      <c r="B21" s="48"/>
      <c r="C21" s="48"/>
      <c r="D21" s="34"/>
      <c r="E21" s="34"/>
      <c r="F21" s="48"/>
    </row>
    <row r="22" spans="1:6" ht="15">
      <c r="A22" s="21" t="s">
        <v>17</v>
      </c>
      <c r="B22" s="46">
        <v>31946</v>
      </c>
      <c r="C22" s="46">
        <v>36093</v>
      </c>
      <c r="D22" s="28">
        <v>32988</v>
      </c>
      <c r="E22" s="28">
        <v>37566</v>
      </c>
      <c r="F22" s="46">
        <v>35193</v>
      </c>
    </row>
    <row r="23" spans="1:6" ht="15">
      <c r="A23" s="21" t="s">
        <v>73</v>
      </c>
      <c r="B23" s="47"/>
      <c r="C23" s="46">
        <v>2304</v>
      </c>
      <c r="D23" s="26" t="s">
        <v>39</v>
      </c>
      <c r="E23" s="28">
        <v>2304</v>
      </c>
      <c r="F23" s="26" t="s">
        <v>39</v>
      </c>
    </row>
    <row r="24" spans="1:6" ht="15">
      <c r="A24" s="21" t="s">
        <v>30</v>
      </c>
      <c r="B24" s="46">
        <v>5046</v>
      </c>
      <c r="C24" s="46">
        <v>4950</v>
      </c>
      <c r="D24" s="28">
        <v>5515</v>
      </c>
      <c r="E24" s="26">
        <v>4552</v>
      </c>
      <c r="F24" s="47">
        <v>3541</v>
      </c>
    </row>
    <row r="25" spans="1:6" ht="15">
      <c r="A25" s="21" t="s">
        <v>18</v>
      </c>
      <c r="B25" s="46">
        <v>12888</v>
      </c>
      <c r="C25" s="46">
        <v>24034</v>
      </c>
      <c r="D25" s="28">
        <v>14771</v>
      </c>
      <c r="E25" s="28">
        <v>18642</v>
      </c>
      <c r="F25" s="46">
        <v>7078</v>
      </c>
    </row>
    <row r="26" spans="1:6" ht="15">
      <c r="A26" s="21" t="s">
        <v>19</v>
      </c>
      <c r="B26" s="46">
        <v>31422</v>
      </c>
      <c r="C26" s="46">
        <v>41712</v>
      </c>
      <c r="D26" s="28">
        <v>26346</v>
      </c>
      <c r="E26" s="28">
        <v>43452</v>
      </c>
      <c r="F26" s="46">
        <v>34336</v>
      </c>
    </row>
    <row r="27" spans="1:6" ht="15">
      <c r="A27" s="21"/>
      <c r="B27" s="46"/>
      <c r="C27" s="46"/>
      <c r="D27" s="28"/>
      <c r="E27" s="28"/>
      <c r="F27" s="46"/>
    </row>
    <row r="28" spans="1:6" ht="14.25">
      <c r="A28" s="37" t="s">
        <v>20</v>
      </c>
      <c r="B28" s="79">
        <f>SUM(B22:B26)</f>
        <v>81302</v>
      </c>
      <c r="C28" s="79">
        <f>SUM(C22:C26)</f>
        <v>109093</v>
      </c>
      <c r="D28" s="79">
        <f>SUM(D22:D26)</f>
        <v>79620</v>
      </c>
      <c r="E28" s="79">
        <f>SUM(E22:E26)</f>
        <v>106516</v>
      </c>
      <c r="F28" s="79">
        <f>SUM(F22:F26)</f>
        <v>80148</v>
      </c>
    </row>
    <row r="29" spans="1:6" ht="15">
      <c r="A29" s="42"/>
      <c r="B29" s="50"/>
      <c r="C29" s="50"/>
      <c r="D29" s="50"/>
      <c r="E29" s="50"/>
      <c r="F29" s="50"/>
    </row>
    <row r="30" spans="1:6" ht="15">
      <c r="A30" s="49" t="s">
        <v>31</v>
      </c>
      <c r="B30" s="51">
        <v>5046</v>
      </c>
      <c r="C30" s="51">
        <v>4950</v>
      </c>
      <c r="D30" s="51">
        <v>5515</v>
      </c>
      <c r="E30" s="51">
        <v>4552</v>
      </c>
      <c r="F30" s="51">
        <v>3541</v>
      </c>
    </row>
    <row r="31" spans="1:6" ht="15">
      <c r="A31" s="11"/>
      <c r="B31" s="11"/>
      <c r="C31" s="11"/>
      <c r="D31" s="11"/>
      <c r="E31" s="11"/>
      <c r="F31" s="11"/>
    </row>
    <row r="32" spans="1:6" ht="15">
      <c r="A32" s="41"/>
      <c r="B32" s="43"/>
      <c r="C32" s="43"/>
      <c r="D32" s="43"/>
      <c r="E32" s="43"/>
      <c r="F32" s="21"/>
    </row>
    <row r="33" spans="1:6" ht="15.75">
      <c r="A33" s="5" t="s">
        <v>0</v>
      </c>
      <c r="B33" s="78" t="s">
        <v>120</v>
      </c>
      <c r="C33" s="78" t="s">
        <v>119</v>
      </c>
      <c r="D33" s="78" t="s">
        <v>101</v>
      </c>
      <c r="E33" s="78" t="s">
        <v>80</v>
      </c>
      <c r="F33" s="76"/>
    </row>
    <row r="34" spans="1:6" ht="15.75">
      <c r="A34" s="5" t="s">
        <v>90</v>
      </c>
      <c r="B34" s="78"/>
      <c r="C34" s="78"/>
      <c r="D34" s="78"/>
      <c r="E34" s="78"/>
      <c r="F34" s="76"/>
    </row>
    <row r="35" spans="1:6" ht="14.25">
      <c r="A35" s="103" t="s">
        <v>2</v>
      </c>
      <c r="B35" s="81"/>
      <c r="C35" s="81"/>
      <c r="D35" s="81"/>
      <c r="E35" s="81"/>
      <c r="F35" s="76"/>
    </row>
    <row r="36" spans="1:6" ht="15">
      <c r="A36" s="13"/>
      <c r="B36" s="45"/>
      <c r="C36" s="45"/>
      <c r="D36" s="45"/>
      <c r="E36" s="45"/>
      <c r="F36" s="21"/>
    </row>
    <row r="37" spans="1:6" ht="15">
      <c r="A37" s="21" t="s">
        <v>82</v>
      </c>
      <c r="B37" s="46">
        <v>32988</v>
      </c>
      <c r="C37" s="46">
        <v>37566</v>
      </c>
      <c r="D37" s="46">
        <v>37566</v>
      </c>
      <c r="E37" s="46"/>
      <c r="F37" s="36"/>
    </row>
    <row r="38" spans="1:6" ht="15">
      <c r="A38" s="21" t="s">
        <v>86</v>
      </c>
      <c r="B38" s="46"/>
      <c r="C38" s="46"/>
      <c r="D38" s="46"/>
      <c r="E38" s="46">
        <v>100</v>
      </c>
      <c r="F38" s="36"/>
    </row>
    <row r="39" spans="1:6" ht="15">
      <c r="A39" s="21" t="s">
        <v>84</v>
      </c>
      <c r="B39" s="46"/>
      <c r="C39" s="46"/>
      <c r="D39" s="46"/>
      <c r="E39" s="46">
        <v>470</v>
      </c>
      <c r="F39" s="36"/>
    </row>
    <row r="40" spans="1:6" ht="15">
      <c r="A40" s="21" t="s">
        <v>85</v>
      </c>
      <c r="B40" s="46"/>
      <c r="C40" s="46"/>
      <c r="D40" s="46"/>
      <c r="E40" s="46">
        <v>34389</v>
      </c>
      <c r="F40" s="36"/>
    </row>
    <row r="41" spans="1:6" ht="15">
      <c r="A41" s="21" t="s">
        <v>102</v>
      </c>
      <c r="B41" s="46"/>
      <c r="C41" s="46"/>
      <c r="D41" s="46">
        <v>154</v>
      </c>
      <c r="E41" s="46"/>
      <c r="F41" s="36"/>
    </row>
    <row r="42" spans="1:6" ht="15">
      <c r="A42" s="21" t="s">
        <v>103</v>
      </c>
      <c r="B42" s="46"/>
      <c r="C42" s="46">
        <v>-171</v>
      </c>
      <c r="D42" s="46">
        <v>-199</v>
      </c>
      <c r="E42" s="46"/>
      <c r="F42" s="36"/>
    </row>
    <row r="43" spans="1:6" ht="15">
      <c r="A43" s="21" t="s">
        <v>78</v>
      </c>
      <c r="B43" s="46">
        <v>-1042</v>
      </c>
      <c r="C43" s="46">
        <v>-1302</v>
      </c>
      <c r="D43" s="46">
        <v>-4533</v>
      </c>
      <c r="E43" s="46">
        <v>2607</v>
      </c>
      <c r="F43" s="36"/>
    </row>
    <row r="44" spans="1:6" ht="15">
      <c r="A44" s="21" t="s">
        <v>79</v>
      </c>
      <c r="B44" s="46">
        <f>SUM(B37:B43)</f>
        <v>31946</v>
      </c>
      <c r="C44" s="46">
        <f>SUM(C37:C43)</f>
        <v>36093</v>
      </c>
      <c r="D44" s="46">
        <f>SUM(D37:D43)</f>
        <v>32988</v>
      </c>
      <c r="E44" s="46">
        <f>SUM(E37:E43)</f>
        <v>37566</v>
      </c>
      <c r="F44" s="36"/>
    </row>
    <row r="45" spans="1:6" ht="15">
      <c r="A45" s="19"/>
      <c r="B45" s="104"/>
      <c r="C45" s="104"/>
      <c r="D45" s="104"/>
      <c r="E45" s="104"/>
      <c r="F45" s="36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1"/>
      <c r="B48" s="11"/>
      <c r="C48" s="11"/>
      <c r="D48" s="11"/>
      <c r="E48" s="11"/>
      <c r="F48" s="11"/>
    </row>
    <row r="49" spans="1:6" ht="15">
      <c r="A49" s="11"/>
      <c r="B49" s="11"/>
      <c r="C49" s="11"/>
      <c r="D49" s="11"/>
      <c r="E49" s="11"/>
      <c r="F49" s="11"/>
    </row>
    <row r="50" spans="1:6" ht="15">
      <c r="A50" s="11"/>
      <c r="B50" s="11"/>
      <c r="C50" s="11"/>
      <c r="D50" s="11"/>
      <c r="E50" s="11"/>
      <c r="F50" s="11"/>
    </row>
    <row r="51" spans="1:6" ht="15">
      <c r="A51" s="11"/>
      <c r="B51" s="11"/>
      <c r="C51" s="11"/>
      <c r="D51" s="11"/>
      <c r="E51" s="11"/>
      <c r="F51" s="11"/>
    </row>
    <row r="52" spans="1:6" ht="15">
      <c r="A52" s="11"/>
      <c r="B52" s="11"/>
      <c r="C52" s="11"/>
      <c r="D52" s="11"/>
      <c r="E52" s="11"/>
      <c r="F52" s="11"/>
    </row>
    <row r="53" spans="1:6" ht="15">
      <c r="A53" s="11"/>
      <c r="B53" s="11"/>
      <c r="C53" s="11"/>
      <c r="D53" s="11"/>
      <c r="E53" s="11"/>
      <c r="F53" s="11"/>
    </row>
    <row r="54" spans="1:6" ht="15">
      <c r="A54" s="11"/>
      <c r="B54" s="11"/>
      <c r="C54" s="11"/>
      <c r="D54" s="11"/>
      <c r="E54" s="11"/>
      <c r="F54" s="11"/>
    </row>
    <row r="55" spans="1:6" ht="15">
      <c r="A55" s="11"/>
      <c r="B55" s="11"/>
      <c r="C55" s="11"/>
      <c r="D55" s="11"/>
      <c r="E55" s="11"/>
      <c r="F55" s="11"/>
    </row>
    <row r="56" spans="1:6" ht="15">
      <c r="A56" s="11"/>
      <c r="B56" s="11"/>
      <c r="C56" s="11"/>
      <c r="D56" s="11"/>
      <c r="E56" s="11"/>
      <c r="F56" s="11"/>
    </row>
    <row r="57" spans="1:6" ht="15">
      <c r="A57" s="11"/>
      <c r="B57" s="11"/>
      <c r="C57" s="11"/>
      <c r="D57" s="11"/>
      <c r="E57" s="11"/>
      <c r="F57" s="11"/>
    </row>
    <row r="58" spans="1:6" ht="15">
      <c r="A58" s="11"/>
      <c r="B58" s="11"/>
      <c r="C58" s="11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1"/>
      <c r="B61" s="11"/>
      <c r="C61" s="11"/>
      <c r="D61" s="11"/>
      <c r="E61" s="11"/>
      <c r="F61" s="11"/>
    </row>
    <row r="62" spans="1:6" ht="15">
      <c r="A62" s="11"/>
      <c r="B62" s="11"/>
      <c r="C62" s="11"/>
      <c r="D62" s="11"/>
      <c r="E62" s="11"/>
      <c r="F62" s="11"/>
    </row>
    <row r="63" spans="1:6" ht="15">
      <c r="A63" s="11"/>
      <c r="B63" s="11"/>
      <c r="C63" s="11"/>
      <c r="D63" s="11"/>
      <c r="E63" s="11"/>
      <c r="F63" s="11"/>
    </row>
    <row r="64" spans="1:6" ht="15">
      <c r="A64" s="11"/>
      <c r="B64" s="11"/>
      <c r="C64" s="11"/>
      <c r="D64" s="11"/>
      <c r="E64" s="11"/>
      <c r="F64" s="11"/>
    </row>
    <row r="65" spans="1:6" ht="15">
      <c r="A65" s="11"/>
      <c r="B65" s="11"/>
      <c r="C65" s="11"/>
      <c r="D65" s="11"/>
      <c r="E65" s="11"/>
      <c r="F65" s="11"/>
    </row>
    <row r="66" spans="1:6" ht="15">
      <c r="A66" s="11"/>
      <c r="B66" s="11"/>
      <c r="C66" s="11"/>
      <c r="D66" s="11"/>
      <c r="E66" s="11"/>
      <c r="F66" s="11"/>
    </row>
    <row r="67" spans="1:6" ht="15">
      <c r="A67" s="11"/>
      <c r="B67" s="11"/>
      <c r="C67" s="11"/>
      <c r="D67" s="11"/>
      <c r="E67" s="11"/>
      <c r="F67" s="11"/>
    </row>
    <row r="68" spans="1:6" ht="15">
      <c r="A68" s="11"/>
      <c r="B68" s="11"/>
      <c r="C68" s="11"/>
      <c r="D68" s="11"/>
      <c r="E68" s="11"/>
      <c r="F68" s="11"/>
    </row>
    <row r="69" spans="1:6" ht="15">
      <c r="A69" s="11"/>
      <c r="B69" s="11"/>
      <c r="C69" s="11"/>
      <c r="D69" s="11"/>
      <c r="E69" s="11"/>
      <c r="F69" s="11"/>
    </row>
    <row r="70" spans="1:6" ht="15">
      <c r="A70" s="11"/>
      <c r="B70" s="11"/>
      <c r="C70" s="11"/>
      <c r="D70" s="11"/>
      <c r="E70" s="11"/>
      <c r="F70" s="11"/>
    </row>
    <row r="71" spans="1:6" ht="15">
      <c r="A71" s="11"/>
      <c r="B71" s="11"/>
      <c r="C71" s="11"/>
      <c r="D71" s="11"/>
      <c r="E71" s="11"/>
      <c r="F71" s="11"/>
    </row>
    <row r="72" spans="1:6" ht="15">
      <c r="A72" s="11"/>
      <c r="B72" s="11"/>
      <c r="C72" s="11"/>
      <c r="D72" s="11"/>
      <c r="E72" s="11"/>
      <c r="F72" s="11"/>
    </row>
    <row r="73" spans="1:6" ht="15">
      <c r="A73" s="11"/>
      <c r="B73" s="11"/>
      <c r="C73" s="11"/>
      <c r="D73" s="11"/>
      <c r="E73" s="11"/>
      <c r="F73" s="11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selection activeCell="B28" sqref="B28"/>
    </sheetView>
  </sheetViews>
  <sheetFormatPr defaultColWidth="9.140625" defaultRowHeight="12.75"/>
  <cols>
    <col min="1" max="1" width="47.140625" style="0" bestFit="1" customWidth="1"/>
    <col min="2" max="2" width="12.28125" style="0" customWidth="1"/>
    <col min="3" max="3" width="3.8515625" style="0" customWidth="1"/>
    <col min="4" max="4" width="11.8515625" style="0" customWidth="1"/>
  </cols>
  <sheetData>
    <row r="1" ht="22.5">
      <c r="A1" s="93" t="s">
        <v>35</v>
      </c>
    </row>
    <row r="2" spans="1:5" ht="15">
      <c r="A2" s="11"/>
      <c r="B2" s="11"/>
      <c r="C2" s="11"/>
      <c r="D2" s="11"/>
      <c r="E2" s="11"/>
    </row>
    <row r="3" spans="1:5" ht="15">
      <c r="A3" s="41"/>
      <c r="B3" s="42"/>
      <c r="C3" s="42"/>
      <c r="D3" s="42"/>
      <c r="E3" s="44"/>
    </row>
    <row r="4" spans="1:5" ht="15">
      <c r="A4" s="13" t="s">
        <v>44</v>
      </c>
      <c r="B4" s="62">
        <v>37257</v>
      </c>
      <c r="C4" s="62"/>
      <c r="D4" s="62">
        <v>36892</v>
      </c>
      <c r="E4" s="15"/>
    </row>
    <row r="5" spans="1:5" ht="15">
      <c r="A5" s="13" t="s">
        <v>45</v>
      </c>
      <c r="B5" s="62">
        <v>37437</v>
      </c>
      <c r="C5" s="62"/>
      <c r="D5" s="62">
        <v>37072</v>
      </c>
      <c r="E5" s="15"/>
    </row>
    <row r="6" spans="1:5" ht="15">
      <c r="A6" s="21"/>
      <c r="B6" s="63"/>
      <c r="C6" s="62"/>
      <c r="D6" s="63"/>
      <c r="E6" s="15"/>
    </row>
    <row r="7" spans="1:5" ht="15">
      <c r="A7" s="21"/>
      <c r="B7" s="22"/>
      <c r="C7" s="22"/>
      <c r="D7" s="22"/>
      <c r="E7" s="15"/>
    </row>
    <row r="8" spans="1:5" ht="15">
      <c r="A8" s="13" t="s">
        <v>46</v>
      </c>
      <c r="B8" s="31"/>
      <c r="C8" s="31"/>
      <c r="D8" s="31"/>
      <c r="E8" s="28"/>
    </row>
    <row r="9" spans="1:5" ht="15">
      <c r="A9" s="21" t="s">
        <v>47</v>
      </c>
      <c r="B9" s="31">
        <v>-2834</v>
      </c>
      <c r="C9" s="31"/>
      <c r="D9" s="31">
        <v>-864</v>
      </c>
      <c r="E9" s="28"/>
    </row>
    <row r="10" spans="1:5" ht="15">
      <c r="A10" s="21" t="s">
        <v>48</v>
      </c>
      <c r="B10" s="64">
        <f>1528+36</f>
        <v>1564</v>
      </c>
      <c r="C10" s="31"/>
      <c r="D10" s="31">
        <v>2020</v>
      </c>
      <c r="E10" s="28"/>
    </row>
    <row r="11" spans="1:5" ht="15">
      <c r="A11" s="21"/>
      <c r="B11" s="65">
        <f>SUM(B8:B10)</f>
        <v>-1270</v>
      </c>
      <c r="C11" s="31"/>
      <c r="D11" s="65">
        <f>SUM(D8:D10)</f>
        <v>1156</v>
      </c>
      <c r="E11" s="28"/>
    </row>
    <row r="12" spans="1:5" ht="15">
      <c r="A12" s="21" t="s">
        <v>49</v>
      </c>
      <c r="B12" s="66" t="s">
        <v>39</v>
      </c>
      <c r="C12" s="31"/>
      <c r="D12" s="66">
        <v>0</v>
      </c>
      <c r="E12" s="28"/>
    </row>
    <row r="13" spans="1:5" ht="15">
      <c r="A13" s="13" t="s">
        <v>50</v>
      </c>
      <c r="B13" s="31"/>
      <c r="C13" s="31"/>
      <c r="D13" s="31"/>
      <c r="E13" s="28"/>
    </row>
    <row r="14" spans="1:5" ht="15">
      <c r="A14" s="13" t="s">
        <v>51</v>
      </c>
      <c r="B14" s="31">
        <f>SUM(B11:B12)</f>
        <v>-1270</v>
      </c>
      <c r="C14" s="31"/>
      <c r="D14" s="31">
        <f>SUM(D11:D12)</f>
        <v>1156</v>
      </c>
      <c r="E14" s="28"/>
    </row>
    <row r="15" spans="1:5" ht="15">
      <c r="A15" s="67"/>
      <c r="B15" s="33"/>
      <c r="C15" s="33"/>
      <c r="D15" s="33"/>
      <c r="E15" s="28"/>
    </row>
    <row r="16" spans="1:5" ht="15">
      <c r="A16" s="67" t="s">
        <v>52</v>
      </c>
      <c r="B16" s="31"/>
      <c r="C16" s="31"/>
      <c r="D16" s="31"/>
      <c r="E16" s="28"/>
    </row>
    <row r="17" spans="1:5" ht="15">
      <c r="A17" s="21" t="s">
        <v>53</v>
      </c>
      <c r="B17" s="31">
        <v>-707</v>
      </c>
      <c r="C17" s="31"/>
      <c r="D17" s="31">
        <v>-3210</v>
      </c>
      <c r="E17" s="28"/>
    </row>
    <row r="18" spans="1:5" ht="15">
      <c r="A18" s="21" t="s">
        <v>54</v>
      </c>
      <c r="B18" s="31">
        <v>1391</v>
      </c>
      <c r="C18" s="31"/>
      <c r="D18" s="31">
        <v>-839</v>
      </c>
      <c r="E18" s="28"/>
    </row>
    <row r="19" spans="1:5" ht="15">
      <c r="A19" s="21" t="s">
        <v>55</v>
      </c>
      <c r="B19" s="64">
        <v>5156</v>
      </c>
      <c r="C19" s="31"/>
      <c r="D19" s="31">
        <v>-1489</v>
      </c>
      <c r="E19" s="28"/>
    </row>
    <row r="20" spans="1:5" ht="15">
      <c r="A20" s="13" t="s">
        <v>56</v>
      </c>
      <c r="B20" s="68">
        <f>SUM(B14:B19)</f>
        <v>4570</v>
      </c>
      <c r="C20" s="31"/>
      <c r="D20" s="68">
        <f>SUM(D14:D19)</f>
        <v>-4382</v>
      </c>
      <c r="E20" s="28"/>
    </row>
    <row r="21" spans="1:5" ht="15">
      <c r="A21" s="69"/>
      <c r="B21" s="33"/>
      <c r="C21" s="31"/>
      <c r="D21" s="33"/>
      <c r="E21" s="28"/>
    </row>
    <row r="22" spans="1:5" ht="15">
      <c r="A22" s="13" t="s">
        <v>57</v>
      </c>
      <c r="B22" s="31"/>
      <c r="C22" s="31"/>
      <c r="D22" s="31"/>
      <c r="E22" s="28"/>
    </row>
    <row r="23" spans="1:5" ht="15">
      <c r="A23" s="21" t="s">
        <v>58</v>
      </c>
      <c r="B23" s="31">
        <v>-988</v>
      </c>
      <c r="C23" s="31"/>
      <c r="D23" s="31">
        <v>-2248</v>
      </c>
      <c r="E23" s="28"/>
    </row>
    <row r="24" spans="1:5" ht="15">
      <c r="A24" s="21" t="s">
        <v>107</v>
      </c>
      <c r="B24" s="31">
        <v>29</v>
      </c>
      <c r="C24" s="31"/>
      <c r="D24" s="25">
        <v>-171</v>
      </c>
      <c r="E24" s="28"/>
    </row>
    <row r="25" spans="1:5" ht="15">
      <c r="A25" s="13" t="s">
        <v>60</v>
      </c>
      <c r="B25" s="68">
        <f>SUM(B23:B24)</f>
        <v>-959</v>
      </c>
      <c r="C25" s="31"/>
      <c r="D25" s="68">
        <f>SUM(D23:D24)</f>
        <v>-2419</v>
      </c>
      <c r="E25" s="28"/>
    </row>
    <row r="26" spans="1:5" ht="15">
      <c r="A26" s="21"/>
      <c r="B26" s="31"/>
      <c r="C26" s="31"/>
      <c r="D26" s="31"/>
      <c r="E26" s="28"/>
    </row>
    <row r="27" spans="1:5" ht="15">
      <c r="A27" s="13" t="s">
        <v>61</v>
      </c>
      <c r="B27" s="31"/>
      <c r="C27" s="31"/>
      <c r="D27" s="31"/>
      <c r="E27" s="28"/>
    </row>
    <row r="28" spans="1:5" ht="15">
      <c r="A28" s="21" t="s">
        <v>62</v>
      </c>
      <c r="B28" s="25" t="s">
        <v>117</v>
      </c>
      <c r="C28" s="31"/>
      <c r="D28" s="25">
        <v>5851</v>
      </c>
      <c r="E28" s="28"/>
    </row>
    <row r="29" spans="1:5" ht="15">
      <c r="A29" s="21" t="s">
        <v>106</v>
      </c>
      <c r="B29" s="31">
        <v>-2528</v>
      </c>
      <c r="C29" s="31"/>
      <c r="D29" s="25" t="s">
        <v>39</v>
      </c>
      <c r="E29" s="28"/>
    </row>
    <row r="30" spans="1:5" ht="15">
      <c r="A30" s="13" t="s">
        <v>64</v>
      </c>
      <c r="B30" s="65">
        <f>SUM(B28:B29)</f>
        <v>-2528</v>
      </c>
      <c r="C30" s="31"/>
      <c r="D30" s="65">
        <f>SUM(D28:D28)</f>
        <v>5851</v>
      </c>
      <c r="E30" s="28"/>
    </row>
    <row r="31" spans="1:5" ht="15">
      <c r="A31" s="69"/>
      <c r="B31" s="31"/>
      <c r="C31" s="31"/>
      <c r="D31" s="31"/>
      <c r="E31" s="28"/>
    </row>
    <row r="32" spans="1:5" ht="15">
      <c r="A32" s="13" t="s">
        <v>65</v>
      </c>
      <c r="B32" s="31">
        <v>1083</v>
      </c>
      <c r="C32" s="31"/>
      <c r="D32" s="31">
        <v>-950</v>
      </c>
      <c r="E32" s="28"/>
    </row>
    <row r="33" spans="1:5" ht="15">
      <c r="A33" s="13" t="s">
        <v>66</v>
      </c>
      <c r="B33" s="31">
        <v>453</v>
      </c>
      <c r="C33" s="31"/>
      <c r="D33" s="31">
        <v>1601</v>
      </c>
      <c r="E33" s="28"/>
    </row>
    <row r="34" spans="1:5" ht="15">
      <c r="A34" s="13" t="s">
        <v>67</v>
      </c>
      <c r="B34" s="68">
        <v>1536</v>
      </c>
      <c r="C34" s="33"/>
      <c r="D34" s="68">
        <v>651</v>
      </c>
      <c r="E34" s="28"/>
    </row>
    <row r="35" spans="1:5" ht="15">
      <c r="A35" s="19"/>
      <c r="B35" s="29"/>
      <c r="C35" s="12"/>
      <c r="D35" s="29"/>
      <c r="E35" s="20"/>
    </row>
    <row r="36" spans="1:5" ht="15">
      <c r="A36" s="11"/>
      <c r="B36" s="11"/>
      <c r="C36" s="11"/>
      <c r="D36" s="11"/>
      <c r="E36" s="11"/>
    </row>
    <row r="37" spans="1:5" ht="15">
      <c r="A37" s="11"/>
      <c r="B37" s="27"/>
      <c r="C37" s="11"/>
      <c r="D37" s="11"/>
      <c r="E37" s="11"/>
    </row>
    <row r="38" spans="1:5" ht="15">
      <c r="A38" s="11"/>
      <c r="B38" s="11"/>
      <c r="C38" s="11"/>
      <c r="D38" s="11"/>
      <c r="E38" s="11"/>
    </row>
    <row r="39" spans="1:5" ht="15">
      <c r="A39" s="11"/>
      <c r="B39" s="11"/>
      <c r="C39" s="11"/>
      <c r="D39" s="11"/>
      <c r="E39" s="11"/>
    </row>
    <row r="40" spans="1:5" ht="15">
      <c r="A40" s="11"/>
      <c r="B40" s="11"/>
      <c r="C40" s="11"/>
      <c r="D40" s="11"/>
      <c r="E40" s="11"/>
    </row>
    <row r="41" spans="1:5" ht="15">
      <c r="A41" s="11"/>
      <c r="B41" s="11"/>
      <c r="C41" s="11"/>
      <c r="D41" s="11"/>
      <c r="E41" s="11"/>
    </row>
    <row r="42" spans="1:5" ht="14.25">
      <c r="A42" s="70"/>
      <c r="B42" s="70"/>
      <c r="C42" s="70"/>
      <c r="D42" s="70"/>
      <c r="E42" s="70"/>
    </row>
    <row r="43" spans="1:5" ht="14.25">
      <c r="A43" s="70"/>
      <c r="B43" s="70"/>
      <c r="C43" s="70"/>
      <c r="D43" s="70"/>
      <c r="E43" s="70"/>
    </row>
    <row r="44" spans="1:5" ht="14.25">
      <c r="A44" s="70"/>
      <c r="B44" s="70"/>
      <c r="C44" s="70"/>
      <c r="D44" s="70"/>
      <c r="E44" s="70"/>
    </row>
    <row r="45" spans="1:5" ht="14.25">
      <c r="A45" s="70"/>
      <c r="B45" s="70"/>
      <c r="C45" s="70"/>
      <c r="D45" s="70"/>
      <c r="E45" s="70"/>
    </row>
    <row r="46" spans="1:5" ht="14.25">
      <c r="A46" s="70"/>
      <c r="B46" s="70"/>
      <c r="C46" s="70"/>
      <c r="D46" s="70"/>
      <c r="E46" s="70"/>
    </row>
    <row r="47" spans="1:5" ht="14.25">
      <c r="A47" s="70"/>
      <c r="B47" s="70"/>
      <c r="C47" s="70"/>
      <c r="D47" s="70"/>
      <c r="E47" s="70"/>
    </row>
    <row r="48" spans="1:5" ht="14.25">
      <c r="A48" s="70"/>
      <c r="B48" s="70"/>
      <c r="C48" s="70"/>
      <c r="D48" s="70"/>
      <c r="E48" s="70"/>
    </row>
    <row r="49" spans="1:5" ht="14.25">
      <c r="A49" s="70"/>
      <c r="B49" s="70"/>
      <c r="C49" s="70"/>
      <c r="D49" s="70"/>
      <c r="E49" s="70"/>
    </row>
    <row r="50" spans="1:5" ht="14.25">
      <c r="A50" s="70"/>
      <c r="B50" s="70"/>
      <c r="C50" s="70"/>
      <c r="D50" s="70"/>
      <c r="E50" s="70"/>
    </row>
    <row r="51" spans="1:5" ht="14.25">
      <c r="A51" s="70"/>
      <c r="B51" s="70"/>
      <c r="C51" s="70"/>
      <c r="D51" s="70"/>
      <c r="E51" s="70"/>
    </row>
    <row r="52" spans="1:5" ht="14.25">
      <c r="A52" s="70"/>
      <c r="B52" s="70"/>
      <c r="C52" s="70"/>
      <c r="D52" s="70"/>
      <c r="E52" s="70"/>
    </row>
    <row r="53" spans="1:5" ht="14.25">
      <c r="A53" s="70"/>
      <c r="B53" s="70"/>
      <c r="C53" s="70"/>
      <c r="D53" s="70"/>
      <c r="E53" s="70"/>
    </row>
    <row r="54" spans="1:5" ht="14.25">
      <c r="A54" s="70"/>
      <c r="B54" s="70"/>
      <c r="C54" s="70"/>
      <c r="D54" s="70"/>
      <c r="E54" s="70"/>
    </row>
    <row r="55" spans="1:5" ht="14.25">
      <c r="A55" s="70"/>
      <c r="B55" s="70"/>
      <c r="C55" s="70"/>
      <c r="D55" s="70"/>
      <c r="E55" s="70"/>
    </row>
    <row r="56" spans="1:5" ht="14.25">
      <c r="A56" s="70"/>
      <c r="B56" s="70"/>
      <c r="C56" s="70"/>
      <c r="D56" s="70"/>
      <c r="E56" s="70"/>
    </row>
    <row r="57" spans="1:5" ht="14.25">
      <c r="A57" s="70"/>
      <c r="B57" s="70"/>
      <c r="C57" s="70"/>
      <c r="D57" s="70"/>
      <c r="E57" s="70"/>
    </row>
    <row r="58" spans="1:5" ht="14.25">
      <c r="A58" s="70"/>
      <c r="B58" s="70"/>
      <c r="C58" s="70"/>
      <c r="D58" s="70"/>
      <c r="E58" s="70"/>
    </row>
    <row r="59" spans="1:5" ht="14.25">
      <c r="A59" s="70"/>
      <c r="B59" s="70"/>
      <c r="C59" s="70"/>
      <c r="D59" s="70"/>
      <c r="E59" s="70"/>
    </row>
    <row r="60" spans="1:5" ht="14.25">
      <c r="A60" s="70"/>
      <c r="B60" s="70"/>
      <c r="C60" s="70"/>
      <c r="D60" s="70"/>
      <c r="E60" s="70"/>
    </row>
    <row r="61" spans="1:5" ht="14.25">
      <c r="A61" s="70"/>
      <c r="B61" s="70"/>
      <c r="C61" s="70"/>
      <c r="D61" s="70"/>
      <c r="E61" s="70"/>
    </row>
    <row r="62" spans="1:5" ht="14.25">
      <c r="A62" s="70"/>
      <c r="B62" s="70"/>
      <c r="C62" s="70"/>
      <c r="D62" s="70"/>
      <c r="E62" s="70"/>
    </row>
    <row r="63" spans="1:5" ht="14.25">
      <c r="A63" s="70"/>
      <c r="B63" s="70"/>
      <c r="C63" s="70"/>
      <c r="D63" s="70"/>
      <c r="E63" s="70"/>
    </row>
    <row r="64" spans="1:5" ht="14.25">
      <c r="A64" s="70"/>
      <c r="B64" s="70"/>
      <c r="C64" s="70"/>
      <c r="D64" s="70"/>
      <c r="E64" s="70"/>
    </row>
    <row r="65" spans="1:5" ht="14.25">
      <c r="A65" s="70"/>
      <c r="B65" s="70"/>
      <c r="C65" s="70"/>
      <c r="D65" s="70"/>
      <c r="E65" s="70"/>
    </row>
    <row r="66" spans="1:5" ht="14.25">
      <c r="A66" s="70"/>
      <c r="B66" s="70"/>
      <c r="C66" s="70"/>
      <c r="D66" s="70"/>
      <c r="E66" s="70"/>
    </row>
    <row r="67" spans="1:5" ht="14.25">
      <c r="A67" s="70"/>
      <c r="B67" s="70"/>
      <c r="C67" s="70"/>
      <c r="D67" s="70"/>
      <c r="E67" s="70"/>
    </row>
    <row r="68" spans="1:5" ht="14.25">
      <c r="A68" s="70"/>
      <c r="B68" s="70"/>
      <c r="C68" s="70"/>
      <c r="D68" s="70"/>
      <c r="E68" s="70"/>
    </row>
    <row r="69" spans="1:5" ht="14.25">
      <c r="A69" s="70"/>
      <c r="B69" s="70"/>
      <c r="C69" s="70"/>
      <c r="D69" s="70"/>
      <c r="E69" s="70"/>
    </row>
    <row r="70" spans="1:5" ht="14.25">
      <c r="A70" s="70"/>
      <c r="B70" s="70"/>
      <c r="C70" s="70"/>
      <c r="D70" s="70"/>
      <c r="E70" s="70"/>
    </row>
    <row r="71" spans="1:5" ht="14.25">
      <c r="A71" s="70"/>
      <c r="B71" s="70"/>
      <c r="C71" s="70"/>
      <c r="D71" s="70"/>
      <c r="E71" s="70"/>
    </row>
    <row r="72" spans="1:5" ht="14.25">
      <c r="A72" s="70"/>
      <c r="B72" s="70"/>
      <c r="C72" s="70"/>
      <c r="D72" s="70"/>
      <c r="E72" s="70"/>
    </row>
    <row r="73" spans="1:5" ht="14.25">
      <c r="A73" s="70"/>
      <c r="B73" s="70"/>
      <c r="C73" s="70"/>
      <c r="D73" s="70"/>
      <c r="E73" s="70"/>
    </row>
    <row r="74" spans="1:5" ht="14.25">
      <c r="A74" s="70"/>
      <c r="B74" s="70"/>
      <c r="C74" s="70"/>
      <c r="D74" s="70"/>
      <c r="E74" s="70"/>
    </row>
    <row r="75" spans="1:5" ht="14.25">
      <c r="A75" s="70"/>
      <c r="B75" s="70"/>
      <c r="C75" s="70"/>
      <c r="D75" s="70"/>
      <c r="E75" s="70"/>
    </row>
    <row r="76" spans="1:5" ht="14.25">
      <c r="A76" s="70"/>
      <c r="B76" s="70"/>
      <c r="C76" s="70"/>
      <c r="D76" s="70"/>
      <c r="E76" s="70"/>
    </row>
    <row r="77" spans="1:5" ht="14.25">
      <c r="A77" s="70"/>
      <c r="B77" s="70"/>
      <c r="C77" s="70"/>
      <c r="D77" s="70"/>
      <c r="E77" s="70"/>
    </row>
    <row r="78" spans="1:5" ht="14.25">
      <c r="A78" s="70"/>
      <c r="B78" s="70"/>
      <c r="C78" s="70"/>
      <c r="D78" s="70"/>
      <c r="E78" s="70"/>
    </row>
    <row r="79" spans="1:5" ht="14.25">
      <c r="A79" s="70"/>
      <c r="B79" s="70"/>
      <c r="C79" s="70"/>
      <c r="D79" s="70"/>
      <c r="E79" s="70"/>
    </row>
    <row r="80" spans="1:5" ht="14.25">
      <c r="A80" s="70"/>
      <c r="B80" s="70"/>
      <c r="C80" s="70"/>
      <c r="D80" s="70"/>
      <c r="E80" s="70"/>
    </row>
    <row r="81" spans="1:5" ht="14.25">
      <c r="A81" s="70"/>
      <c r="B81" s="70"/>
      <c r="C81" s="70"/>
      <c r="D81" s="70"/>
      <c r="E81" s="70"/>
    </row>
    <row r="82" spans="1:5" ht="14.25">
      <c r="A82" s="70"/>
      <c r="B82" s="70"/>
      <c r="C82" s="70"/>
      <c r="D82" s="70"/>
      <c r="E82" s="70"/>
    </row>
    <row r="83" spans="1:5" ht="14.25">
      <c r="A83" s="70"/>
      <c r="B83" s="70"/>
      <c r="C83" s="70"/>
      <c r="D83" s="70"/>
      <c r="E83" s="70"/>
    </row>
    <row r="84" spans="1:5" ht="14.25">
      <c r="A84" s="70"/>
      <c r="B84" s="70"/>
      <c r="C84" s="70"/>
      <c r="D84" s="70"/>
      <c r="E84" s="70"/>
    </row>
    <row r="85" spans="1:5" ht="14.25">
      <c r="A85" s="70"/>
      <c r="B85" s="70"/>
      <c r="C85" s="70"/>
      <c r="D85" s="70"/>
      <c r="E85" s="70"/>
    </row>
    <row r="86" spans="1:5" ht="14.25">
      <c r="A86" s="70"/>
      <c r="B86" s="70"/>
      <c r="C86" s="70"/>
      <c r="D86" s="70"/>
      <c r="E86" s="70"/>
    </row>
    <row r="87" spans="1:5" ht="14.25">
      <c r="A87" s="70"/>
      <c r="B87" s="70"/>
      <c r="C87" s="70"/>
      <c r="D87" s="70"/>
      <c r="E87" s="70"/>
    </row>
    <row r="88" spans="1:5" ht="14.25">
      <c r="A88" s="70"/>
      <c r="B88" s="70"/>
      <c r="C88" s="70"/>
      <c r="D88" s="70"/>
      <c r="E88" s="70"/>
    </row>
    <row r="89" spans="1:5" ht="14.25">
      <c r="A89" s="70"/>
      <c r="B89" s="70"/>
      <c r="C89" s="70"/>
      <c r="D89" s="70"/>
      <c r="E89" s="70"/>
    </row>
    <row r="90" spans="1:5" ht="14.25">
      <c r="A90" s="70"/>
      <c r="B90" s="70"/>
      <c r="C90" s="70"/>
      <c r="D90" s="70"/>
      <c r="E90" s="70"/>
    </row>
    <row r="91" spans="1:5" ht="14.25">
      <c r="A91" s="70"/>
      <c r="B91" s="70"/>
      <c r="C91" s="70"/>
      <c r="D91" s="70"/>
      <c r="E91" s="70"/>
    </row>
    <row r="92" spans="1:5" ht="14.25">
      <c r="A92" s="70"/>
      <c r="B92" s="70"/>
      <c r="C92" s="70"/>
      <c r="D92" s="70"/>
      <c r="E92" s="70"/>
    </row>
    <row r="93" spans="1:5" ht="14.25">
      <c r="A93" s="70"/>
      <c r="B93" s="70"/>
      <c r="C93" s="70"/>
      <c r="D93" s="70"/>
      <c r="E93" s="70"/>
    </row>
    <row r="94" spans="1:5" ht="14.25">
      <c r="A94" s="70"/>
      <c r="B94" s="70"/>
      <c r="C94" s="70"/>
      <c r="D94" s="70"/>
      <c r="E94" s="70"/>
    </row>
    <row r="95" spans="1:5" ht="14.25">
      <c r="A95" s="70"/>
      <c r="B95" s="70"/>
      <c r="C95" s="70"/>
      <c r="D95" s="70"/>
      <c r="E95" s="70"/>
    </row>
    <row r="96" spans="1:5" ht="14.25">
      <c r="A96" s="70"/>
      <c r="B96" s="70"/>
      <c r="C96" s="70"/>
      <c r="D96" s="70"/>
      <c r="E96" s="70"/>
    </row>
    <row r="97" spans="1:5" ht="14.25">
      <c r="A97" s="70"/>
      <c r="B97" s="70"/>
      <c r="C97" s="70"/>
      <c r="D97" s="70"/>
      <c r="E97" s="70"/>
    </row>
    <row r="98" spans="1:5" ht="14.25">
      <c r="A98" s="70"/>
      <c r="B98" s="70"/>
      <c r="C98" s="70"/>
      <c r="D98" s="70"/>
      <c r="E98" s="70"/>
    </row>
    <row r="99" spans="1:5" ht="14.25">
      <c r="A99" s="70"/>
      <c r="B99" s="70"/>
      <c r="C99" s="70"/>
      <c r="D99" s="70"/>
      <c r="E99" s="70"/>
    </row>
    <row r="100" spans="1:5" ht="14.25">
      <c r="A100" s="70"/>
      <c r="B100" s="70"/>
      <c r="C100" s="70"/>
      <c r="D100" s="70"/>
      <c r="E100" s="70"/>
    </row>
    <row r="101" spans="1:5" ht="14.25">
      <c r="A101" s="70"/>
      <c r="B101" s="70"/>
      <c r="C101" s="70"/>
      <c r="D101" s="70"/>
      <c r="E101" s="70"/>
    </row>
    <row r="102" spans="1:5" ht="14.25">
      <c r="A102" s="70"/>
      <c r="B102" s="70"/>
      <c r="C102" s="70"/>
      <c r="D102" s="70"/>
      <c r="E102" s="70"/>
    </row>
    <row r="103" spans="1:5" ht="14.25">
      <c r="A103" s="70"/>
      <c r="B103" s="70"/>
      <c r="C103" s="70"/>
      <c r="D103" s="70"/>
      <c r="E103" s="70"/>
    </row>
    <row r="104" spans="1:5" ht="14.25">
      <c r="A104" s="70"/>
      <c r="B104" s="70"/>
      <c r="C104" s="70"/>
      <c r="D104" s="70"/>
      <c r="E104" s="70"/>
    </row>
    <row r="105" spans="1:5" ht="14.25">
      <c r="A105" s="70"/>
      <c r="B105" s="70"/>
      <c r="C105" s="70"/>
      <c r="D105" s="70"/>
      <c r="E105" s="70"/>
    </row>
    <row r="106" spans="1:5" ht="14.25">
      <c r="A106" s="70"/>
      <c r="B106" s="70"/>
      <c r="C106" s="70"/>
      <c r="D106" s="70"/>
      <c r="E106" s="70"/>
    </row>
    <row r="107" spans="1:5" ht="14.25">
      <c r="A107" s="70"/>
      <c r="B107" s="70"/>
      <c r="C107" s="70"/>
      <c r="D107" s="70"/>
      <c r="E107" s="70"/>
    </row>
    <row r="108" spans="1:5" ht="14.25">
      <c r="A108" s="70"/>
      <c r="B108" s="70"/>
      <c r="C108" s="70"/>
      <c r="D108" s="70"/>
      <c r="E108" s="70"/>
    </row>
    <row r="109" spans="1:5" ht="14.25">
      <c r="A109" s="70"/>
      <c r="B109" s="70"/>
      <c r="C109" s="70"/>
      <c r="D109" s="70"/>
      <c r="E109" s="70"/>
    </row>
    <row r="110" spans="1:5" ht="14.25">
      <c r="A110" s="70"/>
      <c r="B110" s="70"/>
      <c r="C110" s="70"/>
      <c r="D110" s="70"/>
      <c r="E110" s="70"/>
    </row>
    <row r="111" spans="1:5" ht="14.25">
      <c r="A111" s="70"/>
      <c r="B111" s="70"/>
      <c r="C111" s="70"/>
      <c r="D111" s="70"/>
      <c r="E111" s="70"/>
    </row>
    <row r="112" spans="1:5" ht="14.25">
      <c r="A112" s="70"/>
      <c r="B112" s="70"/>
      <c r="C112" s="70"/>
      <c r="D112" s="70"/>
      <c r="E112" s="70"/>
    </row>
    <row r="113" spans="1:5" ht="14.25">
      <c r="A113" s="70"/>
      <c r="B113" s="70"/>
      <c r="C113" s="70"/>
      <c r="D113" s="70"/>
      <c r="E113" s="70"/>
    </row>
    <row r="114" spans="1:5" ht="14.25">
      <c r="A114" s="70"/>
      <c r="B114" s="70"/>
      <c r="C114" s="70"/>
      <c r="D114" s="70"/>
      <c r="E114" s="70"/>
    </row>
    <row r="115" spans="1:5" ht="14.25">
      <c r="A115" s="70"/>
      <c r="B115" s="70"/>
      <c r="C115" s="70"/>
      <c r="D115" s="70"/>
      <c r="E115" s="70"/>
    </row>
    <row r="116" spans="1:5" ht="14.25">
      <c r="A116" s="70"/>
      <c r="B116" s="70"/>
      <c r="C116" s="70"/>
      <c r="D116" s="70"/>
      <c r="E116" s="70"/>
    </row>
    <row r="117" spans="1:5" ht="14.25">
      <c r="A117" s="70"/>
      <c r="B117" s="70"/>
      <c r="C117" s="70"/>
      <c r="D117" s="70"/>
      <c r="E117" s="70"/>
    </row>
    <row r="118" spans="1:5" ht="14.25">
      <c r="A118" s="70"/>
      <c r="B118" s="70"/>
      <c r="C118" s="70"/>
      <c r="D118" s="70"/>
      <c r="E118" s="70"/>
    </row>
    <row r="119" spans="1:5" ht="14.25">
      <c r="A119" s="70"/>
      <c r="B119" s="70"/>
      <c r="C119" s="70"/>
      <c r="D119" s="70"/>
      <c r="E119" s="70"/>
    </row>
    <row r="120" spans="1:5" ht="14.25">
      <c r="A120" s="70"/>
      <c r="B120" s="70"/>
      <c r="C120" s="70"/>
      <c r="D120" s="70"/>
      <c r="E120" s="70"/>
    </row>
    <row r="121" spans="1:5" ht="14.25">
      <c r="A121" s="70"/>
      <c r="B121" s="70"/>
      <c r="C121" s="70"/>
      <c r="D121" s="70"/>
      <c r="E121" s="7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selection activeCell="B24" sqref="B24"/>
    </sheetView>
  </sheetViews>
  <sheetFormatPr defaultColWidth="9.140625" defaultRowHeight="12.75"/>
  <cols>
    <col min="1" max="1" width="46.8515625" style="0" customWidth="1"/>
    <col min="2" max="2" width="12.28125" style="0" customWidth="1"/>
    <col min="3" max="3" width="3.7109375" style="0" customWidth="1"/>
    <col min="4" max="4" width="11.8515625" style="0" customWidth="1"/>
  </cols>
  <sheetData>
    <row r="1" ht="18.75">
      <c r="A1" s="52" t="s">
        <v>35</v>
      </c>
    </row>
    <row r="2" spans="1:5" ht="15">
      <c r="A2" s="11"/>
      <c r="B2" s="11"/>
      <c r="C2" s="11"/>
      <c r="D2" s="11"/>
      <c r="E2" s="11"/>
    </row>
    <row r="3" spans="1:5" ht="15">
      <c r="A3" s="41"/>
      <c r="B3" s="42"/>
      <c r="C3" s="42"/>
      <c r="D3" s="42"/>
      <c r="E3" s="44"/>
    </row>
    <row r="4" spans="1:5" ht="15">
      <c r="A4" s="13" t="s">
        <v>9</v>
      </c>
      <c r="B4" s="62">
        <v>37257</v>
      </c>
      <c r="C4" s="62"/>
      <c r="D4" s="62">
        <v>36892</v>
      </c>
      <c r="E4" s="15"/>
    </row>
    <row r="5" spans="1:5" ht="15">
      <c r="A5" s="13" t="s">
        <v>45</v>
      </c>
      <c r="B5" s="62">
        <v>37437</v>
      </c>
      <c r="C5" s="62"/>
      <c r="D5" s="62">
        <v>37072</v>
      </c>
      <c r="E5" s="15"/>
    </row>
    <row r="6" spans="1:5" ht="15">
      <c r="A6" s="21"/>
      <c r="B6" s="63"/>
      <c r="C6" s="62"/>
      <c r="D6" s="63"/>
      <c r="E6" s="15"/>
    </row>
    <row r="7" spans="1:5" ht="15">
      <c r="A7" s="21"/>
      <c r="B7" s="22"/>
      <c r="C7" s="22"/>
      <c r="D7" s="22"/>
      <c r="E7" s="15"/>
    </row>
    <row r="8" spans="1:5" ht="15">
      <c r="A8" s="13" t="s">
        <v>46</v>
      </c>
      <c r="B8" s="31"/>
      <c r="C8" s="31"/>
      <c r="D8" s="31"/>
      <c r="E8" s="28"/>
    </row>
    <row r="9" spans="1:5" ht="15">
      <c r="A9" s="21" t="s">
        <v>47</v>
      </c>
      <c r="B9" s="31">
        <v>-1042</v>
      </c>
      <c r="C9" s="31"/>
      <c r="D9" s="31">
        <v>-1302</v>
      </c>
      <c r="E9" s="28"/>
    </row>
    <row r="10" spans="1:5" ht="15">
      <c r="A10" s="21" t="s">
        <v>48</v>
      </c>
      <c r="B10" s="64">
        <v>1113</v>
      </c>
      <c r="C10" s="31"/>
      <c r="D10" s="64">
        <v>1593</v>
      </c>
      <c r="E10" s="28"/>
    </row>
    <row r="11" spans="1:5" ht="15">
      <c r="A11" s="21"/>
      <c r="B11" s="31">
        <f>SUM(B9:B10)</f>
        <v>71</v>
      </c>
      <c r="C11" s="31"/>
      <c r="D11" s="31">
        <f>SUM(D9:D10)</f>
        <v>291</v>
      </c>
      <c r="E11" s="28"/>
    </row>
    <row r="12" spans="1:5" ht="15">
      <c r="A12" s="21" t="s">
        <v>49</v>
      </c>
      <c r="B12" s="66" t="s">
        <v>39</v>
      </c>
      <c r="C12" s="31"/>
      <c r="D12" s="66">
        <v>0</v>
      </c>
      <c r="E12" s="28"/>
    </row>
    <row r="13" spans="1:5" ht="15">
      <c r="A13" s="13" t="s">
        <v>50</v>
      </c>
      <c r="B13" s="31"/>
      <c r="C13" s="31"/>
      <c r="D13" s="31"/>
      <c r="E13" s="28"/>
    </row>
    <row r="14" spans="1:5" ht="15">
      <c r="A14" s="13" t="s">
        <v>51</v>
      </c>
      <c r="B14" s="31">
        <f>SUM(B11:B12)</f>
        <v>71</v>
      </c>
      <c r="C14" s="31"/>
      <c r="D14" s="31">
        <f>SUM(D11:D12)</f>
        <v>291</v>
      </c>
      <c r="E14" s="28"/>
    </row>
    <row r="15" spans="1:5" ht="15">
      <c r="A15" s="67"/>
      <c r="B15" s="33"/>
      <c r="C15" s="33"/>
      <c r="D15" s="33"/>
      <c r="E15" s="28"/>
    </row>
    <row r="16" spans="1:5" ht="15">
      <c r="A16" s="69" t="s">
        <v>52</v>
      </c>
      <c r="B16" s="31"/>
      <c r="C16" s="31"/>
      <c r="D16" s="31"/>
      <c r="E16" s="28"/>
    </row>
    <row r="17" spans="1:5" ht="15">
      <c r="A17" s="21" t="s">
        <v>53</v>
      </c>
      <c r="B17" s="31">
        <v>962</v>
      </c>
      <c r="C17" s="31"/>
      <c r="D17" s="25">
        <v>-1537</v>
      </c>
      <c r="E17" s="28"/>
    </row>
    <row r="18" spans="1:5" ht="15">
      <c r="A18" s="21" t="s">
        <v>54</v>
      </c>
      <c r="B18" s="31">
        <v>-2323</v>
      </c>
      <c r="C18" s="31"/>
      <c r="D18" s="31">
        <v>-2139</v>
      </c>
      <c r="E18" s="28"/>
    </row>
    <row r="19" spans="1:5" ht="15">
      <c r="A19" s="21" t="s">
        <v>55</v>
      </c>
      <c r="B19" s="64">
        <v>5076</v>
      </c>
      <c r="C19" s="31"/>
      <c r="D19" s="66">
        <v>-1740</v>
      </c>
      <c r="E19" s="28"/>
    </row>
    <row r="20" spans="1:5" ht="15">
      <c r="A20" s="13" t="s">
        <v>56</v>
      </c>
      <c r="B20" s="68">
        <f>SUM(B14:B19)</f>
        <v>3786</v>
      </c>
      <c r="C20" s="31"/>
      <c r="D20" s="68">
        <f>SUM(D14:D19)</f>
        <v>-5125</v>
      </c>
      <c r="E20" s="28"/>
    </row>
    <row r="21" spans="1:5" ht="15">
      <c r="A21" s="69"/>
      <c r="B21" s="33"/>
      <c r="C21" s="31"/>
      <c r="D21" s="33"/>
      <c r="E21" s="28"/>
    </row>
    <row r="22" spans="1:5" ht="15">
      <c r="A22" s="13" t="s">
        <v>57</v>
      </c>
      <c r="B22" s="31"/>
      <c r="C22" s="31"/>
      <c r="D22" s="31"/>
      <c r="E22" s="28"/>
    </row>
    <row r="23" spans="1:5" ht="15">
      <c r="A23" s="21" t="s">
        <v>58</v>
      </c>
      <c r="B23" s="25">
        <v>-1067</v>
      </c>
      <c r="C23" s="31"/>
      <c r="D23" s="25">
        <v>-1620</v>
      </c>
      <c r="E23" s="28"/>
    </row>
    <row r="24" spans="1:5" ht="15">
      <c r="A24" s="21" t="s">
        <v>59</v>
      </c>
      <c r="B24" s="25"/>
      <c r="C24" s="31"/>
      <c r="D24" s="25">
        <v>-171</v>
      </c>
      <c r="E24" s="28"/>
    </row>
    <row r="25" spans="1:5" ht="15">
      <c r="A25" s="13" t="s">
        <v>60</v>
      </c>
      <c r="B25" s="68">
        <f>SUM(B23:B24)</f>
        <v>-1067</v>
      </c>
      <c r="C25" s="31"/>
      <c r="D25" s="68">
        <f>SUM(D23:D24)</f>
        <v>-1791</v>
      </c>
      <c r="E25" s="28"/>
    </row>
    <row r="26" spans="1:5" ht="15">
      <c r="A26" s="21"/>
      <c r="B26" s="31"/>
      <c r="C26" s="31"/>
      <c r="D26" s="31"/>
      <c r="E26" s="28"/>
    </row>
    <row r="27" spans="1:5" ht="15">
      <c r="A27" s="13" t="s">
        <v>61</v>
      </c>
      <c r="B27" s="31"/>
      <c r="C27" s="31"/>
      <c r="D27" s="31"/>
      <c r="E27" s="28"/>
    </row>
    <row r="28" spans="1:5" ht="15">
      <c r="A28" s="21" t="s">
        <v>62</v>
      </c>
      <c r="B28" s="25"/>
      <c r="C28" s="31"/>
      <c r="D28" s="25">
        <v>5790</v>
      </c>
      <c r="E28" s="28"/>
    </row>
    <row r="29" spans="1:5" ht="15">
      <c r="A29" s="21" t="s">
        <v>63</v>
      </c>
      <c r="B29" s="25">
        <v>-2352</v>
      </c>
      <c r="C29" s="31"/>
      <c r="D29" s="25">
        <v>0</v>
      </c>
      <c r="E29" s="28"/>
    </row>
    <row r="30" spans="1:5" ht="15">
      <c r="A30" s="13" t="s">
        <v>64</v>
      </c>
      <c r="B30" s="68">
        <f>SUM(B28:B29)</f>
        <v>-2352</v>
      </c>
      <c r="C30" s="31"/>
      <c r="D30" s="68">
        <f>SUM(D28:D29)</f>
        <v>5790</v>
      </c>
      <c r="E30" s="28"/>
    </row>
    <row r="31" spans="1:5" ht="15">
      <c r="A31" s="69"/>
      <c r="B31" s="31"/>
      <c r="C31" s="31"/>
      <c r="D31" s="31"/>
      <c r="E31" s="28"/>
    </row>
    <row r="32" spans="1:5" ht="15">
      <c r="A32" s="13" t="s">
        <v>65</v>
      </c>
      <c r="B32" s="31">
        <v>367</v>
      </c>
      <c r="C32" s="31"/>
      <c r="D32" s="31">
        <v>-1126</v>
      </c>
      <c r="E32" s="28"/>
    </row>
    <row r="33" spans="1:5" ht="15">
      <c r="A33" s="13" t="s">
        <v>66</v>
      </c>
      <c r="B33" s="31">
        <v>258</v>
      </c>
      <c r="C33" s="31"/>
      <c r="D33" s="31">
        <v>1392</v>
      </c>
      <c r="E33" s="28"/>
    </row>
    <row r="34" spans="1:5" ht="15">
      <c r="A34" s="13" t="s">
        <v>67</v>
      </c>
      <c r="B34" s="68">
        <v>625</v>
      </c>
      <c r="C34" s="33"/>
      <c r="D34" s="68">
        <v>266</v>
      </c>
      <c r="E34" s="28"/>
    </row>
    <row r="35" spans="2:5" ht="15">
      <c r="B35" s="12"/>
      <c r="C35" s="12"/>
      <c r="D35" s="12"/>
      <c r="E35" s="20"/>
    </row>
    <row r="36" spans="1:5" ht="15">
      <c r="A36" s="42" t="s">
        <v>70</v>
      </c>
      <c r="B36" s="11"/>
      <c r="C36" s="11"/>
      <c r="D36" s="11"/>
      <c r="E36" s="11"/>
    </row>
    <row r="37" spans="1:5" ht="15">
      <c r="A37" s="11"/>
      <c r="B37" s="11"/>
      <c r="C37" s="11"/>
      <c r="D37" s="11"/>
      <c r="E37" s="11"/>
    </row>
    <row r="38" spans="1:5" ht="15">
      <c r="A38" s="11"/>
      <c r="B38" s="11"/>
      <c r="C38" s="11"/>
      <c r="D38" s="11"/>
      <c r="E38" s="11"/>
    </row>
    <row r="39" spans="1:5" ht="15">
      <c r="A39" s="11"/>
      <c r="B39" s="11"/>
      <c r="C39" s="11"/>
      <c r="D39" s="11"/>
      <c r="E39" s="11"/>
    </row>
    <row r="40" spans="1:5" ht="15">
      <c r="A40" s="11"/>
      <c r="B40" s="11"/>
      <c r="C40" s="11"/>
      <c r="D40" s="11"/>
      <c r="E40" s="11"/>
    </row>
    <row r="41" spans="1:5" ht="14.25">
      <c r="A41" s="70"/>
      <c r="B41" s="70"/>
      <c r="C41" s="70"/>
      <c r="D41" s="70"/>
      <c r="E41" s="70"/>
    </row>
    <row r="42" spans="1:5" ht="14.25">
      <c r="A42" s="70"/>
      <c r="B42" s="70"/>
      <c r="C42" s="70"/>
      <c r="D42" s="70"/>
      <c r="E42" s="70"/>
    </row>
    <row r="43" spans="1:5" ht="14.25">
      <c r="A43" s="70"/>
      <c r="B43" s="70"/>
      <c r="C43" s="70"/>
      <c r="D43" s="70"/>
      <c r="E43" s="70"/>
    </row>
    <row r="44" spans="1:5" ht="14.25">
      <c r="A44" s="70"/>
      <c r="B44" s="70"/>
      <c r="C44" s="70"/>
      <c r="D44" s="70"/>
      <c r="E44" s="70"/>
    </row>
    <row r="45" spans="1:5" ht="14.25">
      <c r="A45" s="70"/>
      <c r="B45" s="70"/>
      <c r="C45" s="70"/>
      <c r="D45" s="70"/>
      <c r="E45" s="70"/>
    </row>
    <row r="46" spans="1:5" ht="14.25">
      <c r="A46" s="70"/>
      <c r="B46" s="70"/>
      <c r="C46" s="70"/>
      <c r="D46" s="70"/>
      <c r="E46" s="70"/>
    </row>
    <row r="47" spans="1:5" ht="14.25">
      <c r="A47" s="70"/>
      <c r="B47" s="70"/>
      <c r="C47" s="70"/>
      <c r="D47" s="70"/>
      <c r="E47" s="70"/>
    </row>
    <row r="48" spans="1:5" ht="14.25">
      <c r="A48" s="70"/>
      <c r="B48" s="70"/>
      <c r="C48" s="70"/>
      <c r="D48" s="70"/>
      <c r="E48" s="70"/>
    </row>
    <row r="49" spans="1:5" ht="14.25">
      <c r="A49" s="70"/>
      <c r="B49" s="70"/>
      <c r="C49" s="70"/>
      <c r="D49" s="70"/>
      <c r="E49" s="70"/>
    </row>
    <row r="50" spans="1:5" ht="14.25">
      <c r="A50" s="70"/>
      <c r="B50" s="70"/>
      <c r="C50" s="70"/>
      <c r="D50" s="70"/>
      <c r="E50" s="70"/>
    </row>
    <row r="51" spans="1:5" ht="14.25">
      <c r="A51" s="70"/>
      <c r="B51" s="70"/>
      <c r="C51" s="70"/>
      <c r="D51" s="70"/>
      <c r="E51" s="70"/>
    </row>
    <row r="52" spans="1:5" ht="14.25">
      <c r="A52" s="70"/>
      <c r="B52" s="70"/>
      <c r="C52" s="70"/>
      <c r="D52" s="70"/>
      <c r="E52" s="70"/>
    </row>
    <row r="53" spans="1:5" ht="14.25">
      <c r="A53" s="70"/>
      <c r="B53" s="70"/>
      <c r="C53" s="70"/>
      <c r="D53" s="70"/>
      <c r="E53" s="70"/>
    </row>
    <row r="54" spans="1:5" ht="14.25">
      <c r="A54" s="70"/>
      <c r="B54" s="70"/>
      <c r="C54" s="70"/>
      <c r="D54" s="70"/>
      <c r="E54" s="70"/>
    </row>
    <row r="55" spans="1:5" ht="14.25">
      <c r="A55" s="70"/>
      <c r="B55" s="70"/>
      <c r="C55" s="70"/>
      <c r="D55" s="70"/>
      <c r="E55" s="70"/>
    </row>
    <row r="56" spans="1:5" ht="14.25">
      <c r="A56" s="70"/>
      <c r="B56" s="70"/>
      <c r="C56" s="70"/>
      <c r="D56" s="70"/>
      <c r="E56" s="70"/>
    </row>
    <row r="57" spans="1:5" ht="14.25">
      <c r="A57" s="70"/>
      <c r="B57" s="70"/>
      <c r="C57" s="70"/>
      <c r="D57" s="70"/>
      <c r="E57" s="70"/>
    </row>
    <row r="58" spans="1:5" ht="14.25">
      <c r="A58" s="70"/>
      <c r="B58" s="70"/>
      <c r="C58" s="70"/>
      <c r="D58" s="70"/>
      <c r="E58" s="70"/>
    </row>
    <row r="59" spans="1:5" ht="14.25">
      <c r="A59" s="70"/>
      <c r="B59" s="70"/>
      <c r="C59" s="70"/>
      <c r="D59" s="70"/>
      <c r="E59" s="70"/>
    </row>
    <row r="60" spans="1:5" ht="14.25">
      <c r="A60" s="70"/>
      <c r="B60" s="70"/>
      <c r="C60" s="70"/>
      <c r="D60" s="70"/>
      <c r="E60" s="70"/>
    </row>
    <row r="61" spans="1:5" ht="14.25">
      <c r="A61" s="70"/>
      <c r="B61" s="70"/>
      <c r="C61" s="70"/>
      <c r="D61" s="70"/>
      <c r="E61" s="70"/>
    </row>
    <row r="62" spans="1:5" ht="14.25">
      <c r="A62" s="70"/>
      <c r="B62" s="70"/>
      <c r="C62" s="70"/>
      <c r="D62" s="70"/>
      <c r="E62" s="70"/>
    </row>
    <row r="63" spans="1:5" ht="14.25">
      <c r="A63" s="70"/>
      <c r="B63" s="70"/>
      <c r="C63" s="70"/>
      <c r="D63" s="70"/>
      <c r="E63" s="70"/>
    </row>
    <row r="64" spans="1:5" ht="14.25">
      <c r="A64" s="70"/>
      <c r="B64" s="70"/>
      <c r="C64" s="70"/>
      <c r="D64" s="70"/>
      <c r="E64" s="70"/>
    </row>
    <row r="65" spans="1:5" ht="14.25">
      <c r="A65" s="70"/>
      <c r="B65" s="70"/>
      <c r="C65" s="70"/>
      <c r="D65" s="70"/>
      <c r="E65" s="70"/>
    </row>
    <row r="66" spans="1:5" ht="14.25">
      <c r="A66" s="70"/>
      <c r="B66" s="70"/>
      <c r="C66" s="70"/>
      <c r="D66" s="70"/>
      <c r="E66" s="70"/>
    </row>
    <row r="67" spans="1:5" ht="14.25">
      <c r="A67" s="70"/>
      <c r="B67" s="70"/>
      <c r="C67" s="70"/>
      <c r="D67" s="70"/>
      <c r="E67" s="70"/>
    </row>
    <row r="68" spans="1:5" ht="14.25">
      <c r="A68" s="70"/>
      <c r="B68" s="70"/>
      <c r="C68" s="70"/>
      <c r="D68" s="70"/>
      <c r="E68" s="70"/>
    </row>
    <row r="69" spans="1:5" ht="14.25">
      <c r="A69" s="70"/>
      <c r="B69" s="70"/>
      <c r="C69" s="70"/>
      <c r="D69" s="70"/>
      <c r="E69" s="70"/>
    </row>
    <row r="70" spans="1:5" ht="14.25">
      <c r="A70" s="70"/>
      <c r="B70" s="70"/>
      <c r="C70" s="70"/>
      <c r="D70" s="70"/>
      <c r="E70" s="70"/>
    </row>
    <row r="71" spans="1:5" ht="14.25">
      <c r="A71" s="70"/>
      <c r="B71" s="70"/>
      <c r="C71" s="70"/>
      <c r="D71" s="70"/>
      <c r="E71" s="70"/>
    </row>
    <row r="72" spans="1:5" ht="14.25">
      <c r="A72" s="70"/>
      <c r="B72" s="70"/>
      <c r="C72" s="70"/>
      <c r="D72" s="70"/>
      <c r="E72" s="70"/>
    </row>
    <row r="73" spans="1:5" ht="14.25">
      <c r="A73" s="70"/>
      <c r="B73" s="70"/>
      <c r="C73" s="70"/>
      <c r="D73" s="70"/>
      <c r="E73" s="70"/>
    </row>
    <row r="74" spans="1:5" ht="14.25">
      <c r="A74" s="70"/>
      <c r="B74" s="70"/>
      <c r="C74" s="70"/>
      <c r="D74" s="70"/>
      <c r="E74" s="70"/>
    </row>
    <row r="75" spans="1:5" ht="14.25">
      <c r="A75" s="70"/>
      <c r="B75" s="70"/>
      <c r="C75" s="70"/>
      <c r="D75" s="70"/>
      <c r="E75" s="70"/>
    </row>
    <row r="76" spans="1:5" ht="14.25">
      <c r="A76" s="70"/>
      <c r="B76" s="70"/>
      <c r="C76" s="70"/>
      <c r="D76" s="70"/>
      <c r="E76" s="70"/>
    </row>
    <row r="77" spans="1:5" ht="14.25">
      <c r="A77" s="70"/>
      <c r="B77" s="70"/>
      <c r="C77" s="70"/>
      <c r="D77" s="70"/>
      <c r="E77" s="70"/>
    </row>
    <row r="78" spans="1:5" ht="14.25">
      <c r="A78" s="70"/>
      <c r="B78" s="70"/>
      <c r="C78" s="70"/>
      <c r="D78" s="70"/>
      <c r="E78" s="70"/>
    </row>
    <row r="79" spans="1:5" ht="14.25">
      <c r="A79" s="70"/>
      <c r="B79" s="70"/>
      <c r="C79" s="70"/>
      <c r="D79" s="70"/>
      <c r="E79" s="70"/>
    </row>
    <row r="80" spans="1:5" ht="14.25">
      <c r="A80" s="70"/>
      <c r="B80" s="70"/>
      <c r="C80" s="70"/>
      <c r="D80" s="70"/>
      <c r="E80" s="70"/>
    </row>
    <row r="81" spans="1:5" ht="14.25">
      <c r="A81" s="70"/>
      <c r="B81" s="70"/>
      <c r="C81" s="70"/>
      <c r="D81" s="70"/>
      <c r="E81" s="70"/>
    </row>
    <row r="82" spans="1:5" ht="14.25">
      <c r="A82" s="70"/>
      <c r="B82" s="70"/>
      <c r="C82" s="70"/>
      <c r="D82" s="70"/>
      <c r="E82" s="70"/>
    </row>
    <row r="83" spans="1:5" ht="14.25">
      <c r="A83" s="70"/>
      <c r="B83" s="70"/>
      <c r="C83" s="70"/>
      <c r="D83" s="70"/>
      <c r="E83" s="70"/>
    </row>
    <row r="84" spans="1:5" ht="14.25">
      <c r="A84" s="70"/>
      <c r="B84" s="70"/>
      <c r="C84" s="70"/>
      <c r="D84" s="70"/>
      <c r="E84" s="70"/>
    </row>
    <row r="85" spans="1:5" ht="14.25">
      <c r="A85" s="70"/>
      <c r="B85" s="70"/>
      <c r="C85" s="70"/>
      <c r="D85" s="70"/>
      <c r="E85" s="70"/>
    </row>
    <row r="86" spans="1:5" ht="14.25">
      <c r="A86" s="70"/>
      <c r="B86" s="70"/>
      <c r="C86" s="70"/>
      <c r="D86" s="70"/>
      <c r="E86" s="70"/>
    </row>
    <row r="87" spans="1:5" ht="14.25">
      <c r="A87" s="70"/>
      <c r="B87" s="70"/>
      <c r="C87" s="70"/>
      <c r="D87" s="70"/>
      <c r="E87" s="70"/>
    </row>
    <row r="88" spans="1:5" ht="14.25">
      <c r="A88" s="70"/>
      <c r="B88" s="70"/>
      <c r="C88" s="70"/>
      <c r="D88" s="70"/>
      <c r="E88" s="70"/>
    </row>
    <row r="89" spans="1:5" ht="14.25">
      <c r="A89" s="70"/>
      <c r="B89" s="70"/>
      <c r="C89" s="70"/>
      <c r="D89" s="70"/>
      <c r="E89" s="70"/>
    </row>
    <row r="90" spans="1:5" ht="14.25">
      <c r="A90" s="70"/>
      <c r="B90" s="70"/>
      <c r="C90" s="70"/>
      <c r="D90" s="70"/>
      <c r="E90" s="70"/>
    </row>
    <row r="91" spans="1:5" ht="14.25">
      <c r="A91" s="70"/>
      <c r="B91" s="70"/>
      <c r="C91" s="70"/>
      <c r="D91" s="70"/>
      <c r="E91" s="70"/>
    </row>
    <row r="92" spans="1:5" ht="14.25">
      <c r="A92" s="70"/>
      <c r="B92" s="70"/>
      <c r="C92" s="70"/>
      <c r="D92" s="70"/>
      <c r="E92" s="70"/>
    </row>
    <row r="93" spans="1:5" ht="14.25">
      <c r="A93" s="70"/>
      <c r="B93" s="70"/>
      <c r="C93" s="70"/>
      <c r="D93" s="70"/>
      <c r="E93" s="70"/>
    </row>
    <row r="94" spans="1:5" ht="14.25">
      <c r="A94" s="70"/>
      <c r="B94" s="70"/>
      <c r="C94" s="70"/>
      <c r="D94" s="70"/>
      <c r="E94" s="70"/>
    </row>
    <row r="95" spans="1:5" ht="14.25">
      <c r="A95" s="70"/>
      <c r="B95" s="70"/>
      <c r="C95" s="70"/>
      <c r="D95" s="70"/>
      <c r="E95" s="70"/>
    </row>
    <row r="96" spans="1:5" ht="14.25">
      <c r="A96" s="70"/>
      <c r="B96" s="70"/>
      <c r="C96" s="70"/>
      <c r="D96" s="70"/>
      <c r="E96" s="70"/>
    </row>
    <row r="97" spans="1:5" ht="14.25">
      <c r="A97" s="70"/>
      <c r="B97" s="70"/>
      <c r="C97" s="70"/>
      <c r="D97" s="70"/>
      <c r="E97" s="70"/>
    </row>
    <row r="98" spans="1:5" ht="14.25">
      <c r="A98" s="70"/>
      <c r="B98" s="70"/>
      <c r="C98" s="70"/>
      <c r="D98" s="70"/>
      <c r="E98" s="70"/>
    </row>
    <row r="99" spans="1:5" ht="14.25">
      <c r="A99" s="70"/>
      <c r="B99" s="70"/>
      <c r="C99" s="70"/>
      <c r="D99" s="70"/>
      <c r="E99" s="70"/>
    </row>
    <row r="100" spans="1:5" ht="14.25">
      <c r="A100" s="70"/>
      <c r="B100" s="70"/>
      <c r="C100" s="70"/>
      <c r="D100" s="70"/>
      <c r="E100" s="70"/>
    </row>
    <row r="101" spans="1:5" ht="14.25">
      <c r="A101" s="70"/>
      <c r="B101" s="70"/>
      <c r="C101" s="70"/>
      <c r="D101" s="70"/>
      <c r="E101" s="70"/>
    </row>
    <row r="102" spans="1:5" ht="14.25">
      <c r="A102" s="70"/>
      <c r="B102" s="70"/>
      <c r="C102" s="70"/>
      <c r="D102" s="70"/>
      <c r="E102" s="70"/>
    </row>
    <row r="103" spans="1:5" ht="14.25">
      <c r="A103" s="70"/>
      <c r="B103" s="70"/>
      <c r="C103" s="70"/>
      <c r="D103" s="70"/>
      <c r="E103" s="70"/>
    </row>
    <row r="104" spans="1:5" ht="14.25">
      <c r="A104" s="70"/>
      <c r="B104" s="70"/>
      <c r="C104" s="70"/>
      <c r="D104" s="70"/>
      <c r="E104" s="70"/>
    </row>
    <row r="105" spans="1:5" ht="14.25">
      <c r="A105" s="70"/>
      <c r="B105" s="70"/>
      <c r="C105" s="70"/>
      <c r="D105" s="70"/>
      <c r="E105" s="70"/>
    </row>
    <row r="106" spans="1:5" ht="14.25">
      <c r="A106" s="70"/>
      <c r="B106" s="70"/>
      <c r="C106" s="70"/>
      <c r="D106" s="70"/>
      <c r="E106" s="70"/>
    </row>
    <row r="107" spans="1:5" ht="14.25">
      <c r="A107" s="70"/>
      <c r="B107" s="70"/>
      <c r="C107" s="70"/>
      <c r="D107" s="70"/>
      <c r="E107" s="70"/>
    </row>
    <row r="108" spans="1:5" ht="14.25">
      <c r="A108" s="70"/>
      <c r="B108" s="70"/>
      <c r="C108" s="70"/>
      <c r="D108" s="70"/>
      <c r="E108" s="70"/>
    </row>
    <row r="109" spans="1:5" ht="14.25">
      <c r="A109" s="70"/>
      <c r="B109" s="70"/>
      <c r="C109" s="70"/>
      <c r="D109" s="70"/>
      <c r="E109" s="70"/>
    </row>
    <row r="110" spans="1:5" ht="14.25">
      <c r="A110" s="70"/>
      <c r="B110" s="70"/>
      <c r="C110" s="70"/>
      <c r="D110" s="70"/>
      <c r="E110" s="70"/>
    </row>
    <row r="111" spans="1:5" ht="14.25">
      <c r="A111" s="70"/>
      <c r="B111" s="70"/>
      <c r="C111" s="70"/>
      <c r="D111" s="70"/>
      <c r="E111" s="70"/>
    </row>
    <row r="112" spans="1:5" ht="14.25">
      <c r="A112" s="70"/>
      <c r="B112" s="70"/>
      <c r="C112" s="70"/>
      <c r="D112" s="70"/>
      <c r="E112" s="70"/>
    </row>
    <row r="113" spans="1:5" ht="14.25">
      <c r="A113" s="70"/>
      <c r="B113" s="70"/>
      <c r="C113" s="70"/>
      <c r="D113" s="70"/>
      <c r="E113" s="70"/>
    </row>
    <row r="114" spans="1:5" ht="14.25">
      <c r="A114" s="70"/>
      <c r="B114" s="70"/>
      <c r="C114" s="70"/>
      <c r="D114" s="70"/>
      <c r="E114" s="70"/>
    </row>
    <row r="115" spans="1:5" ht="14.25">
      <c r="A115" s="70"/>
      <c r="B115" s="70"/>
      <c r="C115" s="70"/>
      <c r="D115" s="70"/>
      <c r="E115" s="70"/>
    </row>
    <row r="116" spans="1:5" ht="14.25">
      <c r="A116" s="70"/>
      <c r="B116" s="70"/>
      <c r="C116" s="70"/>
      <c r="D116" s="70"/>
      <c r="E116" s="70"/>
    </row>
    <row r="117" spans="1:5" ht="14.25">
      <c r="A117" s="70"/>
      <c r="B117" s="70"/>
      <c r="C117" s="70"/>
      <c r="D117" s="70"/>
      <c r="E117" s="70"/>
    </row>
    <row r="118" spans="1:5" ht="14.25">
      <c r="A118" s="70"/>
      <c r="B118" s="70"/>
      <c r="C118" s="70"/>
      <c r="D118" s="70"/>
      <c r="E118" s="70"/>
    </row>
    <row r="119" spans="1:5" ht="14.25">
      <c r="A119" s="70"/>
      <c r="B119" s="70"/>
      <c r="C119" s="70"/>
      <c r="D119" s="70"/>
      <c r="E119" s="70"/>
    </row>
    <row r="120" spans="1:5" ht="14.25">
      <c r="A120" s="70"/>
      <c r="B120" s="70"/>
      <c r="C120" s="70"/>
      <c r="D120" s="70"/>
      <c r="E120" s="7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Wachtmeister</dc:creator>
  <cp:keywords/>
  <dc:description/>
  <cp:lastModifiedBy>Helena Hallbeck</cp:lastModifiedBy>
  <cp:lastPrinted>2002-08-14T12:26:41Z</cp:lastPrinted>
  <dcterms:created xsi:type="dcterms:W3CDTF">1998-09-14T18:02:54Z</dcterms:created>
  <dcterms:modified xsi:type="dcterms:W3CDTF">2002-08-14T12:27:36Z</dcterms:modified>
  <cp:category/>
  <cp:version/>
  <cp:contentType/>
  <cp:contentStatus/>
</cp:coreProperties>
</file>