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<sst xmlns="http://schemas.openxmlformats.org/spreadsheetml/2006/main" count="98" uniqueCount="71">
  <si>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KONCERNENS RESULTATRÄKNING</t>
  </si>
  <si>
    <t xml:space="preserve">(TSEK)
</t>
  </si>
  <si>
    <t>Rörelsens intäkter m m</t>
  </si>
  <si>
    <t>Nettoomsättning</t>
  </si>
  <si>
    <t>Förändring av färdiga varor</t>
  </si>
  <si>
    <t>Aktiverat arbete för egen räkning</t>
  </si>
  <si>
    <t>Övriga rörelseintäkter</t>
  </si>
  <si>
    <t>Rörelsens kostnader</t>
  </si>
  <si>
    <t>Handelsvaror</t>
  </si>
  <si>
    <t>Råvaror och förnödenheter</t>
  </si>
  <si>
    <t>Övriga externa kostnader</t>
  </si>
  <si>
    <t>Personalkostnader</t>
  </si>
  <si>
    <t xml:space="preserve">Avskrivningar av materiella och </t>
  </si>
  <si>
    <t>immateriella anläggningstillgångar</t>
  </si>
  <si>
    <t>Övriga rörelsekostnader</t>
  </si>
  <si>
    <t>Summa rörelsekostnader</t>
  </si>
  <si>
    <t>Rörelseresultat</t>
  </si>
  <si>
    <t>Resultat från finansiella investeringar</t>
  </si>
  <si>
    <t>Resultat efter finansiella poster</t>
  </si>
  <si>
    <t>KONCERNENS BALANSRÄKNING</t>
  </si>
  <si>
    <t>(TSEK)</t>
  </si>
  <si>
    <t>Varulager</t>
  </si>
  <si>
    <t>Likvida medel</t>
  </si>
  <si>
    <t>Summa tillgångar</t>
  </si>
  <si>
    <t>Eget kapital</t>
  </si>
  <si>
    <t>Summa skulder och eget kapital</t>
  </si>
  <si>
    <t>Summa resultat från finansiella poster</t>
  </si>
  <si>
    <t>Immateriella anläggningstillgångar</t>
  </si>
  <si>
    <t>Materiella anläggningstillgångar</t>
  </si>
  <si>
    <t>Finansiella anläggningstillgångar</t>
  </si>
  <si>
    <t>Kortfristiga fordringar</t>
  </si>
  <si>
    <t>Resultat per aktie, kr</t>
  </si>
  <si>
    <t>Utgående eget kapital</t>
  </si>
  <si>
    <t>Antal aktier, st</t>
  </si>
  <si>
    <t>Delårsrapporten har ej varit föremål för granskning av bolagets revisorer.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</si>
  <si>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</si>
  <si>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</si>
  <si>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</si>
  <si>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</si>
  <si>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Ränteintäkter</t>
  </si>
  <si>
    <t>Räntekostnader</t>
  </si>
  <si>
    <t>Räntebärande skulder</t>
  </si>
  <si>
    <t>Ej räntebärande skulder</t>
  </si>
  <si>
    <t>helår</t>
  </si>
  <si>
    <t>31 dec</t>
  </si>
  <si>
    <t>juli-
sept</t>
  </si>
  <si>
    <t>okt-
dec</t>
  </si>
  <si>
    <t>KONCERNENS KVARTALSDATA</t>
  </si>
  <si>
    <t>april-
juni</t>
  </si>
  <si>
    <t>Soliditet</t>
  </si>
  <si>
    <t>jan - dec</t>
  </si>
  <si>
    <t>Periodens resultat</t>
  </si>
  <si>
    <t>Effekt av byte av redovisnings-</t>
  </si>
  <si>
    <t>princip i ingående balans</t>
  </si>
  <si>
    <t>Ingående eget kapital</t>
  </si>
  <si>
    <t>Finansnetto</t>
  </si>
  <si>
    <t>jan- 
mars</t>
  </si>
  <si>
    <t>FÖRÄNDRING AV KONCERNENS EGNA KAPITAL</t>
  </si>
  <si>
    <t>KASSAFLÖDESANALYS I SAMMANDRAG FÖR KONCERNEN</t>
  </si>
  <si>
    <t>** På grund av införande av RR 9 under år 2001 har skatteintäkten för räkenskapsåret 2000 ökat med 2 366 TSEK</t>
  </si>
  <si>
    <t>2001</t>
  </si>
  <si>
    <t>2000</t>
  </si>
  <si>
    <t xml:space="preserve">Summa intäkter m m </t>
  </si>
  <si>
    <t>jan -juni</t>
  </si>
  <si>
    <t>jan - juni</t>
  </si>
  <si>
    <t>jämfört med den publicerade årsredovisningen för 2000. Motsvarande belopp för jan -  juni 2000 är 427 TSEK.</t>
  </si>
  <si>
    <t>30 juni</t>
  </si>
  <si>
    <t>2001
30 juni</t>
  </si>
  <si>
    <t>2000
30 juni</t>
  </si>
  <si>
    <t>2000 
31 dec</t>
  </si>
  <si>
    <t>Skatt     **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</si>
</sst>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00\ &quot;kr&quot;_-;\-* #,##0.000\ &quot;kr&quot;_-;_-* &quot;-&quot;??\ &quot;kr&quot;_-;_-@_-"/>
    <numFmt numFmtId="166" formatCode="0.000"/>
    <numFmt numFmtId="167" formatCode="0.0000"/>
    <numFmt numFmtId="168" formatCode="0.0%"/>
    <numFmt numFmtId="169" formatCode="000\ 00"/>
    <numFmt numFmtId="170" formatCode="#,##0.0"/>
    <numFmt numFmtId="171" formatCode="_-* #,##0.0\ _k_r_-;\-* #,##0.0\ _k_r_-;_-* &quot;-&quot;??\ _k_r_-;_-@_-"/>
    <numFmt numFmtId="172" formatCode="_-* #,##0\ _k_r_-;\-* #,##0\ _k_r_-;_-* &quot;-&quot;??\ _k_r_-;_-@_-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 Black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17" applyFont="1">
      <alignment/>
      <protection/>
    </xf>
    <xf numFmtId="0" fontId="0" fillId="0" borderId="0" xfId="17" applyFont="1" applyAlignment="1">
      <alignment horizontal="right"/>
      <protection/>
    </xf>
    <xf numFmtId="0" fontId="2" fillId="0" borderId="0" xfId="17" applyFont="1">
      <alignment/>
      <protection/>
    </xf>
    <xf numFmtId="0" fontId="0" fillId="0" borderId="0" xfId="17" applyFont="1" applyBorder="1">
      <alignment/>
      <protection/>
    </xf>
    <xf numFmtId="0" fontId="0" fillId="0" borderId="0" xfId="17" applyFont="1" applyBorder="1" applyAlignment="1">
      <alignment horizontal="right"/>
      <protection/>
    </xf>
    <xf numFmtId="0" fontId="2" fillId="0" borderId="0" xfId="17" applyFont="1" applyBorder="1">
      <alignment/>
      <protection/>
    </xf>
    <xf numFmtId="3" fontId="0" fillId="0" borderId="0" xfId="17" applyNumberFormat="1" applyFont="1" applyBorder="1">
      <alignment/>
      <protection/>
    </xf>
    <xf numFmtId="3" fontId="0" fillId="0" borderId="0" xfId="17" applyNumberFormat="1" applyFont="1" applyBorder="1" applyAlignment="1">
      <alignment horizontal="right"/>
      <protection/>
    </xf>
    <xf numFmtId="9" fontId="0" fillId="0" borderId="0" xfId="17" applyNumberFormat="1" applyFont="1" applyBorder="1" applyAlignment="1">
      <alignment horizontal="right"/>
      <protection/>
    </xf>
    <xf numFmtId="168" fontId="0" fillId="0" borderId="0" xfId="17" applyNumberFormat="1" applyFont="1" applyBorder="1" applyAlignment="1">
      <alignment horizontal="right"/>
      <protection/>
    </xf>
    <xf numFmtId="3" fontId="2" fillId="0" borderId="0" xfId="17" applyNumberFormat="1" applyFont="1" applyFill="1" applyBorder="1">
      <alignment/>
      <protection/>
    </xf>
    <xf numFmtId="168" fontId="0" fillId="0" borderId="0" xfId="17" applyNumberFormat="1" applyFont="1" applyFill="1" applyBorder="1" applyAlignment="1">
      <alignment horizontal="right"/>
      <protection/>
    </xf>
    <xf numFmtId="0" fontId="2" fillId="0" borderId="0" xfId="17" applyFont="1" applyFill="1">
      <alignment/>
      <protection/>
    </xf>
    <xf numFmtId="0" fontId="0" fillId="0" borderId="0" xfId="17" applyFont="1" applyFill="1" applyBorder="1">
      <alignment/>
      <protection/>
    </xf>
    <xf numFmtId="0" fontId="0" fillId="0" borderId="0" xfId="17" applyFont="1" applyFill="1">
      <alignment/>
      <protection/>
    </xf>
    <xf numFmtId="3" fontId="0" fillId="0" borderId="0" xfId="17" applyNumberFormat="1" applyFont="1">
      <alignment/>
      <protection/>
    </xf>
    <xf numFmtId="3" fontId="0" fillId="0" borderId="0" xfId="17" applyNumberFormat="1" applyFont="1" applyAlignment="1">
      <alignment horizontal="right"/>
      <protection/>
    </xf>
    <xf numFmtId="3" fontId="0" fillId="0" borderId="0" xfId="17" applyNumberFormat="1" applyFont="1" applyFill="1" applyBorder="1">
      <alignment/>
      <protection/>
    </xf>
    <xf numFmtId="0" fontId="2" fillId="0" borderId="0" xfId="17" applyFont="1" applyFill="1" applyBorder="1">
      <alignment/>
      <protection/>
    </xf>
    <xf numFmtId="3" fontId="2" fillId="0" borderId="0" xfId="17" applyNumberFormat="1" applyFont="1" applyBorder="1">
      <alignment/>
      <protection/>
    </xf>
    <xf numFmtId="0" fontId="3" fillId="0" borderId="0" xfId="18" applyFont="1">
      <alignment/>
      <protection/>
    </xf>
    <xf numFmtId="0" fontId="0" fillId="0" borderId="0" xfId="18" applyFont="1">
      <alignment/>
      <protection/>
    </xf>
    <xf numFmtId="0" fontId="0" fillId="2" borderId="0" xfId="17" applyFont="1" applyFill="1">
      <alignment/>
      <protection/>
    </xf>
    <xf numFmtId="3" fontId="0" fillId="2" borderId="0" xfId="17" applyNumberFormat="1" applyFont="1" applyFill="1" applyAlignment="1">
      <alignment horizontal="right"/>
      <protection/>
    </xf>
    <xf numFmtId="0" fontId="0" fillId="2" borderId="0" xfId="17" applyFont="1" applyFill="1" applyAlignment="1">
      <alignment horizontal="right"/>
      <protection/>
    </xf>
    <xf numFmtId="3" fontId="0" fillId="0" borderId="0" xfId="17" applyNumberFormat="1" applyFont="1" applyFill="1" applyAlignment="1">
      <alignment horizontal="right"/>
      <protection/>
    </xf>
    <xf numFmtId="168" fontId="0" fillId="0" borderId="0" xfId="17" applyNumberFormat="1" applyFont="1" applyFill="1" applyAlignment="1">
      <alignment horizontal="right"/>
      <protection/>
    </xf>
    <xf numFmtId="0" fontId="0" fillId="0" borderId="0" xfId="17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17" applyFont="1" applyAlignment="1">
      <alignment wrapText="1"/>
      <protection/>
    </xf>
    <xf numFmtId="0" fontId="0" fillId="0" borderId="0" xfId="17" applyFont="1" applyFill="1" applyAlignment="1">
      <alignment vertical="top"/>
      <protection/>
    </xf>
    <xf numFmtId="0" fontId="2" fillId="0" borderId="0" xfId="17" applyFont="1">
      <alignment/>
      <protection/>
    </xf>
    <xf numFmtId="0" fontId="2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 wrapText="1"/>
      <protection/>
    </xf>
    <xf numFmtId="0" fontId="2" fillId="0" borderId="0" xfId="17" applyFont="1" applyAlignment="1">
      <alignment horizontal="right" wrapText="1"/>
      <protection/>
    </xf>
    <xf numFmtId="0" fontId="0" fillId="0" borderId="0" xfId="17" applyFont="1" applyFill="1" applyBorder="1" applyAlignment="1">
      <alignment horizontal="right"/>
      <protection/>
    </xf>
    <xf numFmtId="3" fontId="0" fillId="0" borderId="0" xfId="17" applyNumberFormat="1" applyFont="1" applyFill="1" applyBorder="1" applyAlignment="1">
      <alignment horizontal="right"/>
      <protection/>
    </xf>
    <xf numFmtId="3" fontId="6" fillId="0" borderId="0" xfId="17" applyNumberFormat="1" applyFont="1" applyFill="1" applyBorder="1" applyAlignment="1">
      <alignment horizontal="right"/>
      <protection/>
    </xf>
    <xf numFmtId="3" fontId="6" fillId="0" borderId="0" xfId="17" applyNumberFormat="1" applyFont="1" applyBorder="1" applyAlignment="1">
      <alignment horizontal="right"/>
      <protection/>
    </xf>
    <xf numFmtId="3" fontId="2" fillId="0" borderId="0" xfId="17" applyNumberFormat="1" applyFont="1" applyFill="1" applyBorder="1" applyAlignment="1">
      <alignment horizontal="right"/>
      <protection/>
    </xf>
    <xf numFmtId="3" fontId="2" fillId="0" borderId="0" xfId="17" applyNumberFormat="1" applyFont="1" applyAlignment="1">
      <alignment horizontal="right"/>
      <protection/>
    </xf>
    <xf numFmtId="3" fontId="0" fillId="0" borderId="0" xfId="17" applyNumberFormat="1" applyFont="1" applyBorder="1">
      <alignment/>
      <protection/>
    </xf>
    <xf numFmtId="0" fontId="2" fillId="0" borderId="0" xfId="17" applyFont="1" applyFill="1" applyBorder="1">
      <alignment/>
      <protection/>
    </xf>
    <xf numFmtId="0" fontId="2" fillId="0" borderId="0" xfId="17" applyFont="1" applyBorder="1">
      <alignment/>
      <protection/>
    </xf>
    <xf numFmtId="0" fontId="2" fillId="2" borderId="0" xfId="17" applyFont="1" applyFill="1" applyBorder="1">
      <alignment/>
      <protection/>
    </xf>
    <xf numFmtId="4" fontId="2" fillId="2" borderId="0" xfId="17" applyNumberFormat="1" applyFont="1" applyFill="1" applyBorder="1" applyAlignment="1">
      <alignment horizontal="right"/>
      <protection/>
    </xf>
    <xf numFmtId="3" fontId="2" fillId="2" borderId="0" xfId="17" applyNumberFormat="1" applyFont="1" applyFill="1" applyBorder="1" applyAlignment="1">
      <alignment horizontal="right"/>
      <protection/>
    </xf>
    <xf numFmtId="0" fontId="2" fillId="0" borderId="0" xfId="17" applyFont="1" applyFill="1">
      <alignment/>
      <protection/>
    </xf>
    <xf numFmtId="49" fontId="2" fillId="0" borderId="0" xfId="17" applyNumberFormat="1" applyFont="1" applyFill="1" applyBorder="1" applyAlignment="1">
      <alignment horizontal="right" wrapText="1"/>
      <protection/>
    </xf>
    <xf numFmtId="14" fontId="2" fillId="0" borderId="0" xfId="17" applyNumberFormat="1" applyFont="1" applyFill="1" applyBorder="1">
      <alignment/>
      <protection/>
    </xf>
    <xf numFmtId="0" fontId="0" fillId="0" borderId="0" xfId="18" applyFont="1" applyFill="1">
      <alignment/>
      <protection/>
    </xf>
    <xf numFmtId="0" fontId="2" fillId="0" borderId="0" xfId="18" applyFont="1" applyFill="1">
      <alignment/>
      <protection/>
    </xf>
    <xf numFmtId="3" fontId="2" fillId="0" borderId="0" xfId="17" applyNumberFormat="1" applyFont="1" applyFill="1">
      <alignment/>
      <protection/>
    </xf>
    <xf numFmtId="0" fontId="0" fillId="2" borderId="0" xfId="18" applyFont="1" applyFill="1">
      <alignment/>
      <protection/>
    </xf>
    <xf numFmtId="168" fontId="0" fillId="2" borderId="0" xfId="17" applyNumberFormat="1" applyFont="1" applyFill="1">
      <alignment/>
      <protection/>
    </xf>
    <xf numFmtId="0" fontId="0" fillId="0" borderId="0" xfId="18" applyFont="1">
      <alignment/>
      <protection/>
    </xf>
    <xf numFmtId="0" fontId="0" fillId="0" borderId="0" xfId="0" applyFont="1" applyAlignment="1">
      <alignment/>
    </xf>
    <xf numFmtId="49" fontId="2" fillId="0" borderId="0" xfId="17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8" fontId="2" fillId="0" borderId="0" xfId="17" applyNumberFormat="1" applyFont="1" applyBorder="1" applyAlignment="1">
      <alignment horizontal="right"/>
      <protection/>
    </xf>
    <xf numFmtId="3" fontId="2" fillId="0" borderId="0" xfId="17" applyNumberFormat="1" applyFont="1" applyBorder="1" applyAlignment="1">
      <alignment horizontal="right"/>
      <protection/>
    </xf>
  </cellXfs>
  <cellStyles count="10">
    <cellStyle name="Normal" xfId="0"/>
    <cellStyle name="Followed Hyperlink" xfId="15"/>
    <cellStyle name="Hyperlink" xfId="16"/>
    <cellStyle name="Normal_RR 1993-2001 " xfId="17"/>
    <cellStyle name="Normal_RR,BR 1998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workbookViewId="0" topLeftCell="A55">
      <selection activeCell="A26" sqref="A26"/>
    </sheetView>
  </sheetViews>
  <sheetFormatPr defaultColWidth="9.140625" defaultRowHeight="12.75"/>
  <cols>
    <col min="1" max="1" width="37.7109375" style="1" customWidth="1"/>
    <col min="2" max="2" width="10.8515625" style="1" bestFit="1" customWidth="1"/>
    <col min="3" max="3" width="9.7109375" style="1" customWidth="1"/>
    <col min="4" max="4" width="11.140625" style="1" bestFit="1" customWidth="1"/>
    <col min="5" max="5" width="9.7109375" style="2" customWidth="1"/>
    <col min="6" max="6" width="14.28125" style="1" customWidth="1"/>
    <col min="7" max="7" width="12.8515625" style="1" customWidth="1"/>
    <col min="8" max="8" width="12.421875" style="1" customWidth="1"/>
    <col min="9" max="10" width="9.140625" style="4" customWidth="1"/>
    <col min="11" max="16384" width="9.140625" style="1" customWidth="1"/>
  </cols>
  <sheetData>
    <row r="1" spans="1:6" ht="12.75">
      <c r="A1" s="32" t="s">
        <v>0</v>
      </c>
      <c r="B1" s="33">
        <v>2001</v>
      </c>
      <c r="D1" s="33">
        <v>2000</v>
      </c>
      <c r="F1" s="33">
        <v>2000</v>
      </c>
    </row>
    <row r="2" spans="1:6" ht="25.5">
      <c r="A2" s="30" t="s">
        <v>1</v>
      </c>
      <c r="B2" s="34" t="s">
        <v>64</v>
      </c>
      <c r="D2" s="35" t="s">
        <v>64</v>
      </c>
      <c r="F2" s="35" t="s">
        <v>50</v>
      </c>
    </row>
    <row r="3" spans="1:9" ht="12.75">
      <c r="A3" s="32" t="s">
        <v>2</v>
      </c>
      <c r="B3" s="36"/>
      <c r="D3" s="36"/>
      <c r="E3" s="5"/>
      <c r="F3" s="5"/>
      <c r="G3" s="4"/>
      <c r="H3" s="6"/>
      <c r="I3" s="5"/>
    </row>
    <row r="4" spans="1:8" ht="12.75">
      <c r="A4" s="1" t="s">
        <v>3</v>
      </c>
      <c r="B4" s="37">
        <v>50641</v>
      </c>
      <c r="D4" s="37">
        <v>51297</v>
      </c>
      <c r="E4" s="8"/>
      <c r="F4" s="8">
        <v>89023</v>
      </c>
      <c r="G4" s="7"/>
      <c r="H4" s="4"/>
    </row>
    <row r="5" spans="1:9" ht="12.75">
      <c r="A5" s="1" t="s">
        <v>4</v>
      </c>
      <c r="B5" s="37">
        <v>2573</v>
      </c>
      <c r="D5" s="37">
        <v>3379</v>
      </c>
      <c r="E5" s="8"/>
      <c r="F5" s="8">
        <v>-1174</v>
      </c>
      <c r="G5" s="7"/>
      <c r="H5" s="4"/>
      <c r="I5" s="7"/>
    </row>
    <row r="6" spans="1:9" ht="12.75">
      <c r="A6" s="1" t="s">
        <v>5</v>
      </c>
      <c r="B6" s="37">
        <v>0</v>
      </c>
      <c r="D6" s="37">
        <v>0</v>
      </c>
      <c r="E6" s="8"/>
      <c r="F6" s="8">
        <v>24</v>
      </c>
      <c r="G6" s="7"/>
      <c r="H6" s="4"/>
      <c r="I6" s="7"/>
    </row>
    <row r="7" spans="1:9" ht="12.75">
      <c r="A7" s="4" t="s">
        <v>6</v>
      </c>
      <c r="B7" s="38">
        <v>855</v>
      </c>
      <c r="D7" s="38">
        <v>372</v>
      </c>
      <c r="E7" s="8"/>
      <c r="F7" s="39">
        <v>419</v>
      </c>
      <c r="G7" s="7"/>
      <c r="H7" s="4"/>
      <c r="I7" s="7"/>
    </row>
    <row r="8" spans="1:9" ht="12.75">
      <c r="A8" s="32"/>
      <c r="B8" s="40">
        <v>54069</v>
      </c>
      <c r="D8" s="40">
        <v>55048</v>
      </c>
      <c r="E8" s="9"/>
      <c r="F8" s="41">
        <v>88292</v>
      </c>
      <c r="G8" s="42"/>
      <c r="H8" s="6"/>
      <c r="I8" s="7"/>
    </row>
    <row r="9" spans="1:8" ht="12.75">
      <c r="A9" s="32" t="s">
        <v>7</v>
      </c>
      <c r="B9" s="36"/>
      <c r="D9" s="36"/>
      <c r="E9" s="5"/>
      <c r="F9" s="5"/>
      <c r="G9" s="4"/>
      <c r="H9" s="6"/>
    </row>
    <row r="10" spans="1:8" ht="12.75">
      <c r="A10" s="1" t="s">
        <v>9</v>
      </c>
      <c r="B10" s="37">
        <v>-18783</v>
      </c>
      <c r="D10" s="37">
        <v>-19527</v>
      </c>
      <c r="E10" s="10"/>
      <c r="F10" s="8">
        <v>-32110</v>
      </c>
      <c r="G10" s="7"/>
      <c r="H10" s="4"/>
    </row>
    <row r="11" spans="1:8" ht="12.75">
      <c r="A11" s="1" t="s">
        <v>8</v>
      </c>
      <c r="B11" s="37">
        <v>-6129</v>
      </c>
      <c r="D11" s="37">
        <v>-4294</v>
      </c>
      <c r="E11" s="5"/>
      <c r="F11" s="37">
        <v>-7168</v>
      </c>
      <c r="G11" s="4"/>
      <c r="H11" s="6"/>
    </row>
    <row r="12" spans="1:8" ht="12.75">
      <c r="A12" s="1" t="s">
        <v>10</v>
      </c>
      <c r="B12" s="37">
        <v>-11556</v>
      </c>
      <c r="D12" s="37">
        <v>-12689</v>
      </c>
      <c r="E12" s="10"/>
      <c r="F12" s="8">
        <v>-20532</v>
      </c>
      <c r="G12" s="7"/>
      <c r="H12" s="4"/>
    </row>
    <row r="13" spans="1:8" ht="12.75">
      <c r="A13" s="1" t="s">
        <v>11</v>
      </c>
      <c r="B13" s="37">
        <v>-13976</v>
      </c>
      <c r="D13" s="37">
        <f>-16523+850</f>
        <v>-15673</v>
      </c>
      <c r="E13" s="10"/>
      <c r="F13" s="8">
        <v>-28099</v>
      </c>
      <c r="G13" s="7"/>
      <c r="H13" s="4"/>
    </row>
    <row r="14" spans="1:8" ht="12.75">
      <c r="A14" s="1" t="s">
        <v>12</v>
      </c>
      <c r="B14" s="37"/>
      <c r="D14" s="37"/>
      <c r="E14" s="10"/>
      <c r="F14" s="2"/>
      <c r="G14" s="7"/>
      <c r="H14" s="4"/>
    </row>
    <row r="15" spans="1:9" ht="12.75">
      <c r="A15" s="1" t="s">
        <v>13</v>
      </c>
      <c r="B15" s="37">
        <v>-3028</v>
      </c>
      <c r="D15" s="37">
        <v>-3082</v>
      </c>
      <c r="E15" s="10"/>
      <c r="F15" s="8">
        <v>-5980</v>
      </c>
      <c r="G15" s="7"/>
      <c r="H15" s="4"/>
      <c r="I15" s="7"/>
    </row>
    <row r="16" spans="1:7" ht="12.75">
      <c r="A16" s="4" t="s">
        <v>14</v>
      </c>
      <c r="B16" s="38">
        <v>-60</v>
      </c>
      <c r="D16" s="38">
        <v>-36</v>
      </c>
      <c r="E16" s="10"/>
      <c r="F16" s="39">
        <v>-347</v>
      </c>
      <c r="G16" s="7"/>
    </row>
    <row r="17" spans="1:9" ht="12.75">
      <c r="A17" s="32" t="s">
        <v>15</v>
      </c>
      <c r="B17" s="40">
        <v>-53532</v>
      </c>
      <c r="C17" s="32"/>
      <c r="D17" s="40">
        <f>SUM(D10:D16)</f>
        <v>-55301</v>
      </c>
      <c r="E17" s="64"/>
      <c r="F17" s="40">
        <v>-94236</v>
      </c>
      <c r="G17" s="7"/>
      <c r="H17" s="3"/>
      <c r="I17" s="7"/>
    </row>
    <row r="18" spans="1:10" s="15" customFormat="1" ht="16.5" customHeight="1">
      <c r="A18" s="43" t="s">
        <v>16</v>
      </c>
      <c r="B18" s="40">
        <v>537</v>
      </c>
      <c r="D18" s="40">
        <v>-253</v>
      </c>
      <c r="E18" s="12"/>
      <c r="F18" s="40">
        <v>-5944</v>
      </c>
      <c r="G18" s="11"/>
      <c r="H18" s="13"/>
      <c r="I18" s="14"/>
      <c r="J18" s="14"/>
    </row>
    <row r="19" spans="1:8" ht="18.75" customHeight="1">
      <c r="A19" s="44" t="s">
        <v>17</v>
      </c>
      <c r="B19" s="15"/>
      <c r="D19" s="37"/>
      <c r="E19" s="8"/>
      <c r="F19" s="37"/>
      <c r="G19" s="7"/>
      <c r="H19" s="3"/>
    </row>
    <row r="20" spans="1:8" ht="12.75">
      <c r="A20" s="4" t="s">
        <v>39</v>
      </c>
      <c r="B20" s="37">
        <v>16</v>
      </c>
      <c r="D20" s="37">
        <v>7</v>
      </c>
      <c r="E20" s="8"/>
      <c r="F20" s="37">
        <v>31</v>
      </c>
      <c r="G20" s="7"/>
      <c r="H20" s="3"/>
    </row>
    <row r="21" spans="1:8" ht="12.75">
      <c r="A21" s="4" t="s">
        <v>40</v>
      </c>
      <c r="B21" s="38">
        <v>-1153</v>
      </c>
      <c r="D21" s="38">
        <v>-1282</v>
      </c>
      <c r="E21" s="8"/>
      <c r="F21" s="38">
        <v>-2408</v>
      </c>
      <c r="G21" s="7"/>
      <c r="H21" s="3"/>
    </row>
    <row r="22" spans="1:8" ht="12.75">
      <c r="A22" s="44" t="s">
        <v>26</v>
      </c>
      <c r="B22" s="40">
        <v>-1137</v>
      </c>
      <c r="C22" s="32"/>
      <c r="D22" s="40">
        <f>SUM(D20:D21)</f>
        <v>-1275</v>
      </c>
      <c r="E22" s="65"/>
      <c r="F22" s="40">
        <v>-2377</v>
      </c>
      <c r="G22" s="7"/>
      <c r="H22" s="3"/>
    </row>
    <row r="23" spans="1:8" ht="12.75">
      <c r="A23" s="4"/>
      <c r="B23" s="37"/>
      <c r="D23" s="37"/>
      <c r="E23" s="8"/>
      <c r="F23" s="37"/>
      <c r="G23" s="7"/>
      <c r="H23" s="3"/>
    </row>
    <row r="24" spans="1:8" ht="12.75">
      <c r="A24" s="43" t="s">
        <v>18</v>
      </c>
      <c r="B24" s="40">
        <v>-600</v>
      </c>
      <c r="D24" s="40">
        <v>-1528</v>
      </c>
      <c r="E24" s="17"/>
      <c r="F24" s="40">
        <v>-8321</v>
      </c>
      <c r="G24" s="16"/>
      <c r="H24" s="3"/>
    </row>
    <row r="25" spans="1:8" ht="12.75">
      <c r="A25" s="14" t="s">
        <v>70</v>
      </c>
      <c r="B25" s="37">
        <v>168</v>
      </c>
      <c r="D25" s="37">
        <v>427</v>
      </c>
      <c r="E25" s="17"/>
      <c r="F25" s="37">
        <v>2387</v>
      </c>
      <c r="G25" s="16"/>
      <c r="H25" s="3"/>
    </row>
    <row r="26" spans="1:8" ht="18.75" customHeight="1">
      <c r="A26" s="43" t="s">
        <v>51</v>
      </c>
      <c r="B26" s="40">
        <v>-432</v>
      </c>
      <c r="D26" s="40">
        <v>-1101</v>
      </c>
      <c r="E26" s="17"/>
      <c r="F26" s="40">
        <v>-5934</v>
      </c>
      <c r="G26" s="16"/>
      <c r="H26" s="3"/>
    </row>
    <row r="27" spans="1:8" ht="18.75" customHeight="1">
      <c r="A27" s="43"/>
      <c r="B27" s="40"/>
      <c r="D27" s="40"/>
      <c r="E27" s="17"/>
      <c r="F27" s="40"/>
      <c r="G27" s="16"/>
      <c r="H27" s="3"/>
    </row>
    <row r="28" spans="1:8" ht="27" customHeight="1">
      <c r="A28" s="45" t="s">
        <v>31</v>
      </c>
      <c r="B28" s="46">
        <v>-0.17</v>
      </c>
      <c r="C28" s="23"/>
      <c r="D28" s="46">
        <v>-0.44</v>
      </c>
      <c r="E28" s="24"/>
      <c r="F28" s="46">
        <v>-2.4</v>
      </c>
      <c r="G28" s="16"/>
      <c r="H28" s="3"/>
    </row>
    <row r="29" spans="1:8" ht="15" customHeight="1">
      <c r="A29" s="45" t="s">
        <v>33</v>
      </c>
      <c r="B29" s="47">
        <v>2476700</v>
      </c>
      <c r="C29" s="23"/>
      <c r="D29" s="47">
        <v>2476700</v>
      </c>
      <c r="E29" s="24"/>
      <c r="F29" s="47">
        <v>2476700</v>
      </c>
      <c r="G29" s="16"/>
      <c r="H29" s="3"/>
    </row>
    <row r="30" spans="1:8" ht="12.75">
      <c r="A30" s="43"/>
      <c r="B30" s="40"/>
      <c r="C30" s="15"/>
      <c r="D30" s="16"/>
      <c r="E30" s="17"/>
      <c r="F30" s="16"/>
      <c r="G30" s="16"/>
      <c r="H30" s="3"/>
    </row>
    <row r="31" spans="1:8" ht="12.75">
      <c r="A31" s="14" t="s">
        <v>59</v>
      </c>
      <c r="B31" s="40"/>
      <c r="C31" s="40"/>
      <c r="D31" s="16"/>
      <c r="E31" s="17"/>
      <c r="F31" s="16"/>
      <c r="G31" s="16"/>
      <c r="H31" s="3"/>
    </row>
    <row r="32" spans="1:8" ht="12.75">
      <c r="A32" s="14" t="s">
        <v>65</v>
      </c>
      <c r="B32" s="40"/>
      <c r="C32" s="40"/>
      <c r="D32" s="16"/>
      <c r="E32" s="17"/>
      <c r="F32" s="16"/>
      <c r="G32" s="16"/>
      <c r="H32" s="3"/>
    </row>
    <row r="33" spans="1:8" s="14" customFormat="1" ht="20.25" customHeight="1">
      <c r="A33" s="1"/>
      <c r="B33" s="18"/>
      <c r="C33" s="16"/>
      <c r="D33" s="11"/>
      <c r="E33" s="12"/>
      <c r="F33" s="11"/>
      <c r="G33" s="11"/>
      <c r="H33" s="19"/>
    </row>
    <row r="34" spans="1:7" ht="12.75">
      <c r="A34" s="48" t="s">
        <v>19</v>
      </c>
      <c r="B34" s="18"/>
      <c r="C34" s="15"/>
      <c r="D34" s="18"/>
      <c r="E34" s="26"/>
      <c r="F34" s="18"/>
      <c r="G34" s="16"/>
    </row>
    <row r="35" spans="1:9" ht="25.5">
      <c r="A35" s="31" t="s">
        <v>20</v>
      </c>
      <c r="B35" s="49" t="s">
        <v>67</v>
      </c>
      <c r="C35" s="15"/>
      <c r="D35" s="49" t="s">
        <v>68</v>
      </c>
      <c r="E35" s="27"/>
      <c r="F35" s="49" t="s">
        <v>69</v>
      </c>
      <c r="G35" s="16"/>
      <c r="I35" s="7"/>
    </row>
    <row r="36" spans="1:9" ht="12.75">
      <c r="A36" s="15"/>
      <c r="B36" s="50"/>
      <c r="C36" s="15"/>
      <c r="D36" s="50"/>
      <c r="E36" s="27"/>
      <c r="F36" s="50"/>
      <c r="G36" s="16"/>
      <c r="I36" s="7"/>
    </row>
    <row r="37" spans="1:7" ht="12.75">
      <c r="A37" s="15"/>
      <c r="B37" s="18"/>
      <c r="C37" s="15"/>
      <c r="D37" s="50"/>
      <c r="E37" s="27"/>
      <c r="F37" s="18"/>
      <c r="G37" s="16"/>
    </row>
    <row r="38" spans="1:9" ht="12.75">
      <c r="A38" s="51" t="s">
        <v>27</v>
      </c>
      <c r="B38" s="18">
        <v>590</v>
      </c>
      <c r="C38" s="15"/>
      <c r="D38" s="18">
        <v>66</v>
      </c>
      <c r="E38" s="27"/>
      <c r="F38" s="18">
        <v>11</v>
      </c>
      <c r="G38" s="16"/>
      <c r="I38" s="7"/>
    </row>
    <row r="39" spans="1:9" ht="12.75">
      <c r="A39" s="51" t="s">
        <v>28</v>
      </c>
      <c r="B39" s="18">
        <v>39220</v>
      </c>
      <c r="C39" s="15"/>
      <c r="D39" s="18">
        <v>41677</v>
      </c>
      <c r="E39" s="27"/>
      <c r="F39" s="18">
        <v>40237</v>
      </c>
      <c r="G39" s="16"/>
      <c r="I39" s="7"/>
    </row>
    <row r="40" spans="1:9" ht="12.75">
      <c r="A40" s="51" t="s">
        <v>29</v>
      </c>
      <c r="B40" s="18">
        <v>6873</v>
      </c>
      <c r="C40" s="15"/>
      <c r="D40" s="18">
        <v>4975</v>
      </c>
      <c r="E40" s="27"/>
      <c r="F40" s="18">
        <v>6821</v>
      </c>
      <c r="G40" s="16"/>
      <c r="I40" s="7"/>
    </row>
    <row r="41" spans="1:9" ht="12.75">
      <c r="A41" s="51"/>
      <c r="B41" s="18"/>
      <c r="C41" s="15"/>
      <c r="D41" s="18"/>
      <c r="E41" s="27"/>
      <c r="F41" s="18"/>
      <c r="G41" s="16"/>
      <c r="I41" s="7"/>
    </row>
    <row r="42" spans="1:9" ht="15" customHeight="1">
      <c r="A42" s="51" t="s">
        <v>21</v>
      </c>
      <c r="B42" s="18">
        <v>14035</v>
      </c>
      <c r="C42" s="15"/>
      <c r="D42" s="18">
        <v>15598</v>
      </c>
      <c r="E42" s="12"/>
      <c r="F42" s="18">
        <v>11078</v>
      </c>
      <c r="G42" s="20"/>
      <c r="H42" s="6"/>
      <c r="I42" s="7"/>
    </row>
    <row r="43" spans="1:6" ht="12.75">
      <c r="A43" s="51" t="s">
        <v>30</v>
      </c>
      <c r="B43" s="18">
        <v>19716</v>
      </c>
      <c r="C43" s="15"/>
      <c r="D43" s="18">
        <v>18476</v>
      </c>
      <c r="E43" s="28"/>
      <c r="F43" s="18">
        <v>5297</v>
      </c>
    </row>
    <row r="44" spans="1:6" ht="12.75">
      <c r="A44" s="51" t="s">
        <v>22</v>
      </c>
      <c r="B44" s="18">
        <v>737</v>
      </c>
      <c r="C44" s="15"/>
      <c r="D44" s="18">
        <v>712</v>
      </c>
      <c r="E44" s="28"/>
      <c r="F44" s="18">
        <v>495</v>
      </c>
    </row>
    <row r="45" spans="1:6" ht="21" customHeight="1">
      <c r="A45" s="52" t="s">
        <v>23</v>
      </c>
      <c r="B45" s="53">
        <v>81171</v>
      </c>
      <c r="C45" s="15"/>
      <c r="D45" s="53">
        <v>81504</v>
      </c>
      <c r="E45" s="28"/>
      <c r="F45" s="53">
        <v>63939</v>
      </c>
    </row>
    <row r="46" spans="1:6" ht="12.75" customHeight="1">
      <c r="A46" s="51"/>
      <c r="B46" s="15"/>
      <c r="C46" s="15"/>
      <c r="D46" s="15"/>
      <c r="E46" s="28"/>
      <c r="F46" s="15"/>
    </row>
    <row r="47" spans="1:6" ht="15" customHeight="1">
      <c r="A47" s="51" t="s">
        <v>24</v>
      </c>
      <c r="B47" s="18">
        <v>14782</v>
      </c>
      <c r="C47" s="15"/>
      <c r="D47" s="18">
        <v>20047</v>
      </c>
      <c r="E47" s="28"/>
      <c r="F47" s="18">
        <v>15214</v>
      </c>
    </row>
    <row r="48" spans="1:6" ht="12.75">
      <c r="A48" s="51" t="s">
        <v>41</v>
      </c>
      <c r="B48" s="18">
        <v>43594</v>
      </c>
      <c r="C48" s="15"/>
      <c r="D48" s="18">
        <v>39877</v>
      </c>
      <c r="E48" s="28"/>
      <c r="F48" s="18">
        <v>38122</v>
      </c>
    </row>
    <row r="49" spans="1:6" ht="12.75">
      <c r="A49" s="51" t="s">
        <v>42</v>
      </c>
      <c r="B49" s="18">
        <v>22795</v>
      </c>
      <c r="C49" s="15"/>
      <c r="D49" s="18">
        <v>21580</v>
      </c>
      <c r="E49" s="28"/>
      <c r="F49" s="18">
        <v>10603</v>
      </c>
    </row>
    <row r="50" spans="1:6" ht="21" customHeight="1">
      <c r="A50" s="52" t="s">
        <v>25</v>
      </c>
      <c r="B50" s="53">
        <v>81171</v>
      </c>
      <c r="C50" s="15"/>
      <c r="D50" s="53">
        <v>81504</v>
      </c>
      <c r="E50" s="28"/>
      <c r="F50" s="53">
        <v>63939</v>
      </c>
    </row>
    <row r="51" spans="1:6" ht="20.25" customHeight="1">
      <c r="A51" s="54" t="s">
        <v>49</v>
      </c>
      <c r="B51" s="55">
        <v>0.182</v>
      </c>
      <c r="C51" s="23"/>
      <c r="D51" s="55">
        <v>0.246</v>
      </c>
      <c r="E51" s="25"/>
      <c r="F51" s="55">
        <v>0.238</v>
      </c>
    </row>
    <row r="52" ht="12.75">
      <c r="A52" s="56"/>
    </row>
    <row r="54" ht="12.75">
      <c r="A54" s="56"/>
    </row>
    <row r="55" ht="24.75" customHeight="1">
      <c r="A55" s="22"/>
    </row>
    <row r="56" spans="1:3" ht="12.75">
      <c r="A56" s="32" t="s">
        <v>57</v>
      </c>
      <c r="B56" s="57"/>
      <c r="C56" s="57"/>
    </row>
    <row r="57" spans="1:3" ht="12.75">
      <c r="A57" s="57" t="s">
        <v>20</v>
      </c>
      <c r="B57" s="57"/>
      <c r="C57" s="57"/>
    </row>
    <row r="58" spans="1:6" ht="12.75">
      <c r="A58" s="57"/>
      <c r="B58" s="58" t="s">
        <v>60</v>
      </c>
      <c r="D58" s="58" t="s">
        <v>61</v>
      </c>
      <c r="F58" s="58" t="s">
        <v>61</v>
      </c>
    </row>
    <row r="59" spans="1:6" ht="12.75">
      <c r="A59" s="57"/>
      <c r="B59" s="58" t="s">
        <v>66</v>
      </c>
      <c r="D59" s="58" t="s">
        <v>66</v>
      </c>
      <c r="F59" s="58" t="s">
        <v>44</v>
      </c>
    </row>
    <row r="60" spans="1:6" ht="12.75">
      <c r="A60" s="57"/>
      <c r="B60" s="57"/>
      <c r="D60" s="57"/>
      <c r="F60" s="57"/>
    </row>
    <row r="61" spans="1:6" ht="12.75">
      <c r="A61" s="29" t="s">
        <v>54</v>
      </c>
      <c r="B61" s="59">
        <v>15214</v>
      </c>
      <c r="D61" s="59">
        <v>17021</v>
      </c>
      <c r="F61" s="59">
        <v>17021</v>
      </c>
    </row>
    <row r="62" spans="1:6" ht="20.25" customHeight="1">
      <c r="A62" s="29" t="s">
        <v>52</v>
      </c>
      <c r="B62" s="59"/>
      <c r="D62" s="59"/>
      <c r="F62" s="59"/>
    </row>
    <row r="63" spans="1:6" ht="18" customHeight="1">
      <c r="A63" s="29" t="s">
        <v>53</v>
      </c>
      <c r="B63" s="59"/>
      <c r="D63" s="59">
        <v>4127</v>
      </c>
      <c r="F63" s="59">
        <v>4127</v>
      </c>
    </row>
    <row r="64" spans="1:6" ht="21.75" customHeight="1">
      <c r="A64" s="29" t="s">
        <v>51</v>
      </c>
      <c r="B64" s="60">
        <v>-432</v>
      </c>
      <c r="D64" s="61">
        <v>-1101</v>
      </c>
      <c r="F64" s="61">
        <v>-5934</v>
      </c>
    </row>
    <row r="65" spans="1:6" ht="21" customHeight="1">
      <c r="A65" s="29" t="s">
        <v>32</v>
      </c>
      <c r="B65" s="59">
        <v>14782</v>
      </c>
      <c r="D65" s="59">
        <v>20047</v>
      </c>
      <c r="F65" s="59">
        <v>15214</v>
      </c>
    </row>
    <row r="66" ht="15">
      <c r="A66" s="21"/>
    </row>
    <row r="67" ht="15">
      <c r="A67" s="21"/>
    </row>
    <row r="69" spans="1:9" ht="12.75">
      <c r="A69" s="32" t="s">
        <v>58</v>
      </c>
      <c r="B69" s="29"/>
      <c r="C69" s="29"/>
      <c r="D69" s="29"/>
      <c r="E69" s="29"/>
      <c r="F69" s="29"/>
      <c r="G69" s="29"/>
      <c r="H69" s="29"/>
      <c r="I69" s="29"/>
    </row>
    <row r="70" spans="1:9" ht="12.75">
      <c r="A70" s="29" t="s">
        <v>20</v>
      </c>
      <c r="B70" s="29"/>
      <c r="C70" s="29"/>
      <c r="D70" s="29"/>
      <c r="E70" s="29"/>
      <c r="F70" s="29"/>
      <c r="G70" s="29"/>
      <c r="H70" s="29"/>
      <c r="I70" s="29"/>
    </row>
    <row r="71" spans="1:8" ht="12.75">
      <c r="A71" s="29"/>
      <c r="B71" s="62">
        <v>2001</v>
      </c>
      <c r="D71" s="62">
        <v>2000</v>
      </c>
      <c r="F71" s="62">
        <v>2000</v>
      </c>
      <c r="G71" s="63"/>
      <c r="H71" s="29"/>
    </row>
    <row r="72" spans="1:8" ht="12.75">
      <c r="A72" s="29"/>
      <c r="B72" s="62" t="s">
        <v>63</v>
      </c>
      <c r="D72" s="62" t="s">
        <v>63</v>
      </c>
      <c r="F72" s="62" t="s">
        <v>43</v>
      </c>
      <c r="G72" s="63"/>
      <c r="H72" s="29"/>
    </row>
    <row r="73" spans="1:8" ht="19.5" customHeight="1">
      <c r="A73" s="29" t="s">
        <v>35</v>
      </c>
      <c r="B73" s="59">
        <v>-3152</v>
      </c>
      <c r="D73" s="59">
        <v>-5929</v>
      </c>
      <c r="F73" s="59">
        <v>-2846</v>
      </c>
      <c r="G73" s="59"/>
      <c r="H73" s="29"/>
    </row>
    <row r="74" spans="1:8" ht="19.5" customHeight="1">
      <c r="A74" s="29" t="s">
        <v>36</v>
      </c>
      <c r="B74" s="59">
        <v>-2078</v>
      </c>
      <c r="D74" s="59">
        <v>-2303</v>
      </c>
      <c r="F74" s="59">
        <v>-3848</v>
      </c>
      <c r="G74" s="59"/>
      <c r="H74" s="29"/>
    </row>
    <row r="75" spans="1:8" ht="19.5" customHeight="1">
      <c r="A75" s="29" t="s">
        <v>37</v>
      </c>
      <c r="B75" s="61">
        <v>5472</v>
      </c>
      <c r="D75" s="61">
        <v>8421</v>
      </c>
      <c r="F75" s="61">
        <v>6666</v>
      </c>
      <c r="G75" s="61"/>
      <c r="H75" s="29"/>
    </row>
    <row r="76" spans="1:8" ht="19.5" customHeight="1">
      <c r="A76" s="29" t="s">
        <v>38</v>
      </c>
      <c r="B76" s="29">
        <v>242</v>
      </c>
      <c r="D76" s="29">
        <v>189</v>
      </c>
      <c r="F76" s="29">
        <v>-28</v>
      </c>
      <c r="G76" s="29"/>
      <c r="H76" s="29"/>
    </row>
    <row r="77" spans="1:9" ht="12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2.7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2.7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2.75">
      <c r="A80" s="29"/>
      <c r="B80" s="29"/>
      <c r="C80" s="29"/>
      <c r="D80" s="29"/>
      <c r="E80" s="29"/>
      <c r="F80" s="29"/>
      <c r="G80" s="29"/>
      <c r="H80" s="29"/>
      <c r="I80" s="29"/>
    </row>
    <row r="83" spans="1:11" ht="12.75">
      <c r="A83" s="32" t="s">
        <v>47</v>
      </c>
      <c r="B83" s="32">
        <v>2001</v>
      </c>
      <c r="C83" s="32">
        <v>2001</v>
      </c>
      <c r="D83" s="33">
        <v>2000</v>
      </c>
      <c r="E83" s="33">
        <v>2000</v>
      </c>
      <c r="F83" s="33">
        <v>2000</v>
      </c>
      <c r="G83" s="33">
        <v>2000</v>
      </c>
      <c r="H83" s="33">
        <v>2000</v>
      </c>
      <c r="I83" s="1"/>
      <c r="K83" s="4"/>
    </row>
    <row r="84" spans="1:11" ht="25.5">
      <c r="A84" s="30" t="s">
        <v>1</v>
      </c>
      <c r="B84" s="35" t="s">
        <v>56</v>
      </c>
      <c r="C84" s="35" t="s">
        <v>48</v>
      </c>
      <c r="D84" s="35" t="s">
        <v>56</v>
      </c>
      <c r="E84" s="35" t="s">
        <v>48</v>
      </c>
      <c r="F84" s="35" t="s">
        <v>45</v>
      </c>
      <c r="G84" s="35" t="s">
        <v>46</v>
      </c>
      <c r="H84" s="35" t="s">
        <v>43</v>
      </c>
      <c r="I84" s="1"/>
      <c r="K84" s="4"/>
    </row>
    <row r="85" spans="1:11" ht="12.75">
      <c r="A85" s="32" t="s">
        <v>2</v>
      </c>
      <c r="D85" s="36"/>
      <c r="E85" s="36"/>
      <c r="F85" s="36"/>
      <c r="G85" s="36"/>
      <c r="H85" s="5"/>
      <c r="I85" s="1"/>
      <c r="K85" s="4"/>
    </row>
    <row r="86" spans="1:11" ht="12.75">
      <c r="A86" s="1" t="s">
        <v>3</v>
      </c>
      <c r="B86" s="37">
        <v>11375</v>
      </c>
      <c r="C86" s="37">
        <v>39266</v>
      </c>
      <c r="D86" s="37">
        <v>11016</v>
      </c>
      <c r="E86" s="37">
        <v>40281</v>
      </c>
      <c r="F86" s="37">
        <v>27623</v>
      </c>
      <c r="G86" s="37">
        <v>10103</v>
      </c>
      <c r="H86" s="8">
        <v>89023</v>
      </c>
      <c r="I86" s="1"/>
      <c r="K86" s="4"/>
    </row>
    <row r="87" spans="1:11" ht="12.75">
      <c r="A87" s="1" t="s">
        <v>4</v>
      </c>
      <c r="B87" s="37">
        <v>3494</v>
      </c>
      <c r="C87" s="37">
        <v>-921</v>
      </c>
      <c r="D87" s="37">
        <v>3744</v>
      </c>
      <c r="E87" s="37">
        <v>-365</v>
      </c>
      <c r="F87" s="37">
        <v>-3219</v>
      </c>
      <c r="G87" s="37">
        <v>-1334</v>
      </c>
      <c r="H87" s="8">
        <v>-1174</v>
      </c>
      <c r="I87" s="1"/>
      <c r="K87" s="4"/>
    </row>
    <row r="88" spans="1:11" ht="12.75">
      <c r="A88" s="1" t="s">
        <v>5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24</v>
      </c>
      <c r="H88" s="8">
        <v>24</v>
      </c>
      <c r="I88" s="1"/>
      <c r="K88" s="4"/>
    </row>
    <row r="89" spans="1:11" ht="12.75">
      <c r="A89" s="4" t="s">
        <v>6</v>
      </c>
      <c r="B89" s="38">
        <v>264</v>
      </c>
      <c r="C89" s="38">
        <v>591</v>
      </c>
      <c r="D89" s="38">
        <v>239</v>
      </c>
      <c r="E89" s="38">
        <v>133</v>
      </c>
      <c r="F89" s="38">
        <v>44</v>
      </c>
      <c r="G89" s="37">
        <v>3</v>
      </c>
      <c r="H89" s="39">
        <v>419</v>
      </c>
      <c r="I89" s="1"/>
      <c r="K89" s="4"/>
    </row>
    <row r="90" spans="1:11" ht="12.75">
      <c r="A90" s="32" t="s">
        <v>62</v>
      </c>
      <c r="B90" s="40">
        <v>15133</v>
      </c>
      <c r="C90" s="40">
        <v>38936</v>
      </c>
      <c r="D90" s="40">
        <v>14999</v>
      </c>
      <c r="E90" s="40">
        <v>40049</v>
      </c>
      <c r="F90" s="40">
        <v>24448</v>
      </c>
      <c r="G90" s="40">
        <v>8796</v>
      </c>
      <c r="H90" s="41">
        <v>88292</v>
      </c>
      <c r="I90" s="1"/>
      <c r="K90" s="4"/>
    </row>
    <row r="91" spans="1:11" ht="12.75">
      <c r="A91" s="32"/>
      <c r="B91" s="40"/>
      <c r="C91" s="40"/>
      <c r="D91" s="40"/>
      <c r="E91" s="40"/>
      <c r="F91" s="40"/>
      <c r="G91" s="40"/>
      <c r="H91" s="41"/>
      <c r="I91" s="1"/>
      <c r="K91" s="4"/>
    </row>
    <row r="92" spans="1:11" ht="12.75">
      <c r="A92" s="32" t="s">
        <v>7</v>
      </c>
      <c r="D92" s="36"/>
      <c r="E92" s="36"/>
      <c r="F92" s="36"/>
      <c r="G92" s="36"/>
      <c r="H92" s="5"/>
      <c r="I92" s="1"/>
      <c r="K92" s="4"/>
    </row>
    <row r="93" spans="1:11" ht="12.75">
      <c r="A93" s="1" t="s">
        <v>9</v>
      </c>
      <c r="B93" s="37">
        <v>-6530</v>
      </c>
      <c r="C93" s="37">
        <v>-12253</v>
      </c>
      <c r="D93" s="37">
        <v>-7123</v>
      </c>
      <c r="E93" s="37">
        <v>-12404</v>
      </c>
      <c r="F93" s="37">
        <v>-8150</v>
      </c>
      <c r="G93" s="37">
        <v>-4433</v>
      </c>
      <c r="H93" s="8">
        <v>-32110</v>
      </c>
      <c r="I93" s="1"/>
      <c r="K93" s="4"/>
    </row>
    <row r="94" spans="1:11" ht="12.75">
      <c r="A94" s="1" t="s">
        <v>8</v>
      </c>
      <c r="B94" s="37">
        <v>-1230</v>
      </c>
      <c r="C94" s="37">
        <v>-4899</v>
      </c>
      <c r="D94" s="37">
        <v>-718</v>
      </c>
      <c r="E94" s="37">
        <v>-3576</v>
      </c>
      <c r="F94" s="37">
        <v>-1960</v>
      </c>
      <c r="G94" s="37">
        <v>-914</v>
      </c>
      <c r="H94" s="37">
        <v>-7168</v>
      </c>
      <c r="I94" s="1"/>
      <c r="K94" s="4"/>
    </row>
    <row r="95" spans="1:11" ht="12.75">
      <c r="A95" s="1" t="s">
        <v>10</v>
      </c>
      <c r="B95" s="37">
        <v>-4759</v>
      </c>
      <c r="C95" s="37">
        <v>-6797</v>
      </c>
      <c r="D95" s="37">
        <v>-4916</v>
      </c>
      <c r="E95" s="37">
        <v>-7773</v>
      </c>
      <c r="F95" s="37">
        <v>-5094</v>
      </c>
      <c r="G95" s="37">
        <v>-2749</v>
      </c>
      <c r="H95" s="8">
        <v>-20532</v>
      </c>
      <c r="I95" s="1"/>
      <c r="K95" s="4"/>
    </row>
    <row r="96" spans="1:11" ht="12.75">
      <c r="A96" s="1" t="s">
        <v>11</v>
      </c>
      <c r="B96" s="37">
        <v>-5400</v>
      </c>
      <c r="C96" s="37">
        <v>-8576</v>
      </c>
      <c r="D96" s="37">
        <v>-6424</v>
      </c>
      <c r="E96" s="37">
        <v>-9249</v>
      </c>
      <c r="F96" s="37">
        <v>-7433</v>
      </c>
      <c r="G96" s="37">
        <v>-4993</v>
      </c>
      <c r="H96" s="8">
        <v>-28099</v>
      </c>
      <c r="I96" s="1"/>
      <c r="K96" s="4"/>
    </row>
    <row r="97" spans="1:11" ht="12.75">
      <c r="A97" s="1" t="s">
        <v>12</v>
      </c>
      <c r="B97" s="37"/>
      <c r="C97" s="37"/>
      <c r="D97" s="37"/>
      <c r="E97" s="37"/>
      <c r="F97" s="37"/>
      <c r="G97" s="37"/>
      <c r="H97" s="2"/>
      <c r="I97" s="1"/>
      <c r="K97" s="4"/>
    </row>
    <row r="98" spans="1:11" ht="12.75">
      <c r="A98" s="1" t="s">
        <v>13</v>
      </c>
      <c r="B98" s="37">
        <v>-1470</v>
      </c>
      <c r="C98" s="37">
        <v>-1558</v>
      </c>
      <c r="D98" s="37">
        <v>-1510</v>
      </c>
      <c r="E98" s="37">
        <v>-1572</v>
      </c>
      <c r="F98" s="37">
        <v>-1465</v>
      </c>
      <c r="G98" s="37">
        <v>-1433</v>
      </c>
      <c r="H98" s="8">
        <v>-5980</v>
      </c>
      <c r="I98" s="1"/>
      <c r="K98" s="4"/>
    </row>
    <row r="99" spans="1:11" ht="12.75" customHeight="1">
      <c r="A99" s="4" t="s">
        <v>14</v>
      </c>
      <c r="B99" s="38">
        <v>-5</v>
      </c>
      <c r="C99" s="38">
        <v>-55</v>
      </c>
      <c r="D99" s="38">
        <v>-10</v>
      </c>
      <c r="E99" s="38">
        <v>-26</v>
      </c>
      <c r="F99" s="38">
        <v>-23</v>
      </c>
      <c r="G99" s="38">
        <v>-288</v>
      </c>
      <c r="H99" s="39">
        <v>-347</v>
      </c>
      <c r="I99" s="1"/>
      <c r="K99" s="4"/>
    </row>
    <row r="100" spans="1:11" ht="12.75">
      <c r="A100" s="32" t="s">
        <v>15</v>
      </c>
      <c r="B100" s="40">
        <f>SUM(B93:B99)</f>
        <v>-19394</v>
      </c>
      <c r="C100" s="40">
        <v>-34138</v>
      </c>
      <c r="D100" s="40">
        <v>-20701</v>
      </c>
      <c r="E100" s="40">
        <v>-34600</v>
      </c>
      <c r="F100" s="40">
        <v>-24125</v>
      </c>
      <c r="G100" s="40">
        <v>-14810</v>
      </c>
      <c r="H100" s="40">
        <v>-94236</v>
      </c>
      <c r="I100" s="1"/>
      <c r="K100" s="4"/>
    </row>
    <row r="101" spans="1:11" ht="19.5" customHeight="1">
      <c r="A101" s="43" t="s">
        <v>16</v>
      </c>
      <c r="B101" s="40">
        <v>-4261</v>
      </c>
      <c r="C101" s="40">
        <v>4798</v>
      </c>
      <c r="D101" s="40">
        <v>-5702</v>
      </c>
      <c r="E101" s="40">
        <v>5449</v>
      </c>
      <c r="F101" s="40">
        <v>323</v>
      </c>
      <c r="G101" s="40">
        <v>-6014</v>
      </c>
      <c r="H101" s="40">
        <v>-5944</v>
      </c>
      <c r="I101" s="1"/>
      <c r="K101" s="4"/>
    </row>
    <row r="102" spans="1:11" ht="12.75" customHeight="1">
      <c r="A102" s="4" t="s">
        <v>55</v>
      </c>
      <c r="B102" s="1">
        <v>-543</v>
      </c>
      <c r="C102" s="1">
        <v>-594</v>
      </c>
      <c r="D102" s="37">
        <v>-603</v>
      </c>
      <c r="E102" s="37">
        <v>-672</v>
      </c>
      <c r="F102" s="37">
        <v>-556</v>
      </c>
      <c r="G102" s="37">
        <v>-546</v>
      </c>
      <c r="H102" s="37">
        <v>-2377</v>
      </c>
      <c r="I102" s="1"/>
      <c r="K102" s="4"/>
    </row>
    <row r="103" spans="1:11" ht="16.5" customHeight="1">
      <c r="A103" s="43" t="s">
        <v>18</v>
      </c>
      <c r="B103" s="40">
        <v>-4804</v>
      </c>
      <c r="C103" s="40">
        <v>4204</v>
      </c>
      <c r="D103" s="40">
        <v>-6305</v>
      </c>
      <c r="E103" s="40">
        <v>4777</v>
      </c>
      <c r="F103" s="40">
        <v>-233</v>
      </c>
      <c r="G103" s="40">
        <v>-6560</v>
      </c>
      <c r="H103" s="40">
        <v>-8321</v>
      </c>
      <c r="I103" s="1"/>
      <c r="K103" s="4"/>
    </row>
    <row r="111" ht="12.75">
      <c r="A111" s="22" t="s">
        <v>34</v>
      </c>
    </row>
  </sheetData>
  <printOptions/>
  <pageMargins left="0.6692913385826772" right="0.2755905511811024" top="0.5118110236220472" bottom="0.3937007874015748" header="0.2755905511811024" footer="0.2755905511811024"/>
  <pageSetup fitToHeight="0" fitToWidth="1" horizontalDpi="360" verticalDpi="360" orientation="portrait" paperSize="9" scale="80" r:id="rId1"/>
  <headerFooter alignWithMargins="0">
    <oddHeader>&amp;LÅHUS GLASS AB</oddHead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Åhusglass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2001-08-17T07:32:48Z</cp:lastPrinted>
  <dcterms:created xsi:type="dcterms:W3CDTF">2000-10-22T15:02:17Z</dcterms:created>
  <dcterms:modified xsi:type="dcterms:W3CDTF">2001-08-17T07:32:51Z</dcterms:modified>
  <cp:category/>
  <cp:version/>
  <cp:contentType/>
  <cp:contentStatus/>
</cp:coreProperties>
</file>